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wisoz\REO\06 Projekte\NCCS_Szenarien\Kommunikation\Web\"/>
    </mc:Choice>
  </mc:AlternateContent>
  <xr:revisionPtr revIDLastSave="0" documentId="13_ncr:1_{47D01EB6-10EB-48CB-9867-A3C1CE020A73}" xr6:coauthVersionLast="47" xr6:coauthVersionMax="47" xr10:uidLastSave="{00000000-0000-0000-0000-000000000000}"/>
  <bookViews>
    <workbookView xWindow="28680" yWindow="-120" windowWidth="29040" windowHeight="17520" tabRatio="287" xr2:uid="{28E10E8B-FAEF-45D6-A11B-16D4FEC5FE37}"/>
  </bookViews>
  <sheets>
    <sheet name="Inputtabellen" sheetId="1" r:id="rId1"/>
    <sheet name="Trends" sheetId="4" r:id="rId2"/>
    <sheet name="Netzdiagramme" sheetId="2" r:id="rId3"/>
    <sheet name="INFRAS Trends" sheetId="5" r:id="rId4"/>
  </sheets>
  <externalReferences>
    <externalReference r:id="rId5"/>
  </externalReferences>
  <definedNames>
    <definedName name="_xlnm._FilterDatabase" localSheetId="0" hidden="1">Inputtabellen!$A$2:$K$2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4" l="1"/>
  <c r="C74" i="4"/>
  <c r="D74" i="4"/>
  <c r="F74" i="4"/>
  <c r="B75" i="4"/>
  <c r="C75" i="4"/>
  <c r="D75" i="4"/>
  <c r="E75" i="4"/>
  <c r="F75" i="4"/>
  <c r="B76" i="4"/>
  <c r="C76" i="4"/>
  <c r="D76" i="4"/>
  <c r="E76" i="4"/>
  <c r="F76" i="4"/>
  <c r="B77" i="4"/>
  <c r="C77" i="4"/>
  <c r="D77" i="4"/>
  <c r="E77" i="4"/>
  <c r="F77" i="4"/>
  <c r="B78" i="4"/>
  <c r="C78" i="4"/>
  <c r="D78" i="4"/>
  <c r="E78" i="4"/>
  <c r="F78" i="4"/>
  <c r="B79" i="4" l="1"/>
  <c r="C144" i="4"/>
  <c r="D144" i="4"/>
  <c r="E144" i="4"/>
  <c r="F144" i="4"/>
  <c r="C145" i="4"/>
  <c r="D145" i="4"/>
  <c r="E145" i="4"/>
  <c r="F145" i="4"/>
  <c r="C146" i="4"/>
  <c r="D146" i="4"/>
  <c r="E146" i="4"/>
  <c r="F146" i="4"/>
  <c r="C147" i="4"/>
  <c r="D147" i="4"/>
  <c r="E147" i="4"/>
  <c r="F147" i="4"/>
  <c r="C148" i="4"/>
  <c r="D148" i="4"/>
  <c r="E148" i="4"/>
  <c r="F148" i="4"/>
  <c r="C137" i="4"/>
  <c r="D137" i="4"/>
  <c r="E137" i="4"/>
  <c r="F137" i="4"/>
  <c r="C138" i="4"/>
  <c r="D138" i="4"/>
  <c r="E138" i="4"/>
  <c r="F138" i="4"/>
  <c r="C139" i="4"/>
  <c r="D139" i="4"/>
  <c r="E139" i="4"/>
  <c r="F139" i="4"/>
  <c r="C140" i="4"/>
  <c r="D140" i="4"/>
  <c r="E140" i="4"/>
  <c r="F140" i="4"/>
  <c r="C141" i="4"/>
  <c r="D141" i="4"/>
  <c r="E141" i="4"/>
  <c r="F141" i="4"/>
  <c r="C130" i="4"/>
  <c r="D130" i="4"/>
  <c r="E130" i="4"/>
  <c r="F130" i="4"/>
  <c r="C131" i="4"/>
  <c r="D131" i="4"/>
  <c r="E131" i="4"/>
  <c r="F131" i="4"/>
  <c r="C132" i="4"/>
  <c r="D132" i="4"/>
  <c r="E132" i="4"/>
  <c r="F132" i="4"/>
  <c r="C133" i="4"/>
  <c r="D133" i="4"/>
  <c r="E133" i="4"/>
  <c r="F133" i="4"/>
  <c r="C134" i="4"/>
  <c r="D134" i="4"/>
  <c r="E134" i="4"/>
  <c r="F134" i="4"/>
  <c r="C123" i="4"/>
  <c r="D123" i="4"/>
  <c r="E123" i="4"/>
  <c r="F123" i="4"/>
  <c r="C124" i="4"/>
  <c r="D124" i="4"/>
  <c r="E124" i="4"/>
  <c r="F124" i="4"/>
  <c r="C125" i="4"/>
  <c r="D125" i="4"/>
  <c r="E125" i="4"/>
  <c r="C126" i="4"/>
  <c r="D126" i="4"/>
  <c r="E126" i="4"/>
  <c r="F126" i="4"/>
  <c r="C127" i="4"/>
  <c r="D127" i="4"/>
  <c r="E127" i="4"/>
  <c r="E116" i="4"/>
  <c r="F116" i="4"/>
  <c r="C117" i="4"/>
  <c r="D117" i="4"/>
  <c r="E117" i="4"/>
  <c r="F117" i="4"/>
  <c r="C118" i="4"/>
  <c r="D118" i="4"/>
  <c r="E118" i="4"/>
  <c r="F118" i="4"/>
  <c r="C119" i="4"/>
  <c r="D119" i="4"/>
  <c r="E119" i="4"/>
  <c r="F119" i="4"/>
  <c r="C120" i="4"/>
  <c r="D120" i="4"/>
  <c r="E120" i="4"/>
  <c r="F120" i="4"/>
  <c r="C81" i="4"/>
  <c r="D81" i="4"/>
  <c r="E81" i="4"/>
  <c r="F81" i="4"/>
  <c r="C82" i="4"/>
  <c r="D82" i="4"/>
  <c r="E82" i="4"/>
  <c r="F82" i="4"/>
  <c r="C83" i="4"/>
  <c r="D83" i="4"/>
  <c r="E83" i="4"/>
  <c r="F83" i="4"/>
  <c r="C84" i="4"/>
  <c r="D84" i="4"/>
  <c r="E84" i="4"/>
  <c r="F84" i="4"/>
  <c r="C85" i="4"/>
  <c r="D85" i="4"/>
  <c r="E85" i="4"/>
  <c r="F85" i="4"/>
  <c r="C88" i="4"/>
  <c r="D88" i="4"/>
  <c r="E88" i="4"/>
  <c r="F88" i="4"/>
  <c r="C89" i="4"/>
  <c r="D89" i="4"/>
  <c r="E89" i="4"/>
  <c r="F89" i="4"/>
  <c r="C90" i="4"/>
  <c r="D90" i="4"/>
  <c r="E90" i="4"/>
  <c r="F90" i="4"/>
  <c r="C91" i="4"/>
  <c r="D91" i="4"/>
  <c r="E91" i="4"/>
  <c r="F91" i="4"/>
  <c r="C92" i="4"/>
  <c r="D92" i="4"/>
  <c r="E92" i="4"/>
  <c r="F92" i="4"/>
  <c r="C95" i="4"/>
  <c r="D95" i="4"/>
  <c r="E95" i="4"/>
  <c r="F95" i="4"/>
  <c r="C96" i="4"/>
  <c r="D96" i="4"/>
  <c r="E96" i="4"/>
  <c r="F96" i="4"/>
  <c r="C97" i="4"/>
  <c r="D97" i="4"/>
  <c r="E97" i="4"/>
  <c r="F97" i="4"/>
  <c r="C98" i="4"/>
  <c r="D98" i="4"/>
  <c r="E98" i="4"/>
  <c r="F98" i="4"/>
  <c r="C99" i="4"/>
  <c r="D99" i="4"/>
  <c r="E99" i="4"/>
  <c r="F99" i="4"/>
  <c r="C102" i="4"/>
  <c r="D102" i="4"/>
  <c r="E102" i="4"/>
  <c r="F102" i="4"/>
  <c r="C103" i="4"/>
  <c r="D103" i="4"/>
  <c r="E103" i="4"/>
  <c r="F103" i="4"/>
  <c r="C104" i="4"/>
  <c r="D104" i="4"/>
  <c r="E104" i="4"/>
  <c r="F104" i="4"/>
  <c r="C105" i="4"/>
  <c r="D105" i="4"/>
  <c r="E105" i="4"/>
  <c r="F105" i="4"/>
  <c r="C106" i="4"/>
  <c r="D106" i="4"/>
  <c r="E106" i="4"/>
  <c r="F106" i="4"/>
  <c r="C109" i="4"/>
  <c r="D109" i="4"/>
  <c r="E109" i="4"/>
  <c r="F109" i="4"/>
  <c r="C110" i="4"/>
  <c r="D110" i="4"/>
  <c r="E110" i="4"/>
  <c r="F110" i="4"/>
  <c r="C111" i="4"/>
  <c r="D111" i="4"/>
  <c r="E111" i="4"/>
  <c r="F111" i="4"/>
  <c r="C112" i="4"/>
  <c r="D112" i="4"/>
  <c r="E112" i="4"/>
  <c r="F112" i="4"/>
  <c r="C113" i="4"/>
  <c r="D113" i="4"/>
  <c r="E113" i="4"/>
  <c r="F113" i="4"/>
  <c r="B106" i="4"/>
  <c r="B105" i="4"/>
  <c r="B104" i="4"/>
  <c r="B103" i="4"/>
  <c r="B102" i="4"/>
  <c r="B99" i="4"/>
  <c r="B98" i="4"/>
  <c r="B97" i="4"/>
  <c r="B96" i="4"/>
  <c r="B95" i="4"/>
  <c r="B92" i="4"/>
  <c r="B91" i="4"/>
  <c r="B90" i="4"/>
  <c r="B89" i="4"/>
  <c r="B88" i="4"/>
  <c r="B85" i="4"/>
  <c r="B84" i="4"/>
  <c r="B83" i="4"/>
  <c r="B82" i="4"/>
  <c r="B81" i="4"/>
  <c r="B148" i="4"/>
  <c r="B147" i="4"/>
  <c r="B146" i="4"/>
  <c r="B145" i="4"/>
  <c r="B144" i="4"/>
  <c r="B141" i="4"/>
  <c r="B140" i="4"/>
  <c r="B139" i="4"/>
  <c r="B138" i="4"/>
  <c r="B137" i="4"/>
  <c r="B134" i="4"/>
  <c r="B133" i="4"/>
  <c r="B132" i="4"/>
  <c r="B131" i="4"/>
  <c r="B130" i="4"/>
  <c r="B127" i="4"/>
  <c r="B126" i="4"/>
  <c r="B125" i="4"/>
  <c r="B124" i="4"/>
  <c r="B123" i="4"/>
  <c r="B120" i="4"/>
  <c r="B119" i="4"/>
  <c r="B118" i="4"/>
  <c r="B117" i="4"/>
  <c r="B116" i="4"/>
  <c r="B113" i="4"/>
  <c r="B112" i="4"/>
  <c r="B111" i="4"/>
  <c r="B110" i="4"/>
  <c r="B109" i="4"/>
</calcChain>
</file>

<file path=xl/sharedStrings.xml><?xml version="1.0" encoding="utf-8"?>
<sst xmlns="http://schemas.openxmlformats.org/spreadsheetml/2006/main" count="737" uniqueCount="514">
  <si>
    <t>Directly relevant for (add-on INFRAS)</t>
  </si>
  <si>
    <t>Transport</t>
  </si>
  <si>
    <t>Buildings</t>
  </si>
  <si>
    <t>Agriculture</t>
  </si>
  <si>
    <t>SPAs</t>
  </si>
  <si>
    <t>Skala (0)-(6) als quantitative Illustration/Einordnung</t>
  </si>
  <si>
    <t>Bemerkungen</t>
  </si>
  <si>
    <t>Sehr instabiles Szenario: Kann in Proteste kippen und dann richtung SSP1 oder in Richtung SSP3.
Oftmals gegenläufige Tendenzen zwischen Ober- und Unterschicht: Annahme: da Unterschicht zahlenmässig überlegen, setzt sich dieser Trend absolut durch.</t>
  </si>
  <si>
    <t>Entwicklung bis Mitte Jahrhundert unterscheidet sich stark vom Endzustand, deshalb hier geteilt.</t>
  </si>
  <si>
    <t>Policy-Typen: Verbote für alle aus Einsicht (präventiv)</t>
  </si>
  <si>
    <t>Policy-Typen: Lenkungsabgaben</t>
  </si>
  <si>
    <t>Policy-Typen: Verbote aus Not/Mangel (reaktiv)</t>
  </si>
  <si>
    <t>Policy-Typen: Förderung und Anreize, Steuererlasse etc.// Sicherheitspolicies: Verbote</t>
  </si>
  <si>
    <t>Policy-Typen: Anreize/Steuererlasse kein command and control!</t>
  </si>
  <si>
    <t>X</t>
  </si>
  <si>
    <t>Bevölkerung</t>
  </si>
  <si>
    <t>(3) nach einem moderaten Bevölkerungsanstieg in der ersten Hälfte des Jahrhunderts nimmt die Bevölkerung gegen Ende des Jahrhunderts ab.</t>
  </si>
  <si>
    <t>Deutlich höhere Wohnbevölkerung als heute, weil viel Immigration und Geburtenrate höher als heute.</t>
  </si>
  <si>
    <t>Bevölkerungszahl geringer als heute, wegen Auswanderung, geringer Gebrutenrate und gesunkener Lebenserwartung</t>
  </si>
  <si>
    <t xml:space="preserve"> Steigt erst weiter an, nimmt dann aber ab Mitte des Jh ab und befindet sich am Schluss auf höherem Niveau als heute</t>
  </si>
  <si>
    <t>Bevölkerung nimmt stark zu wegen hoher Immigration.</t>
  </si>
  <si>
    <t>Bevölkerung nimmt ab, da Immigration abnimmt und Auswanderung einsetzt, zudem geringe Geburtenrate und Lebenserwartung -  Niveau immer noch höher als heute</t>
  </si>
  <si>
    <t>Geburtenraten</t>
  </si>
  <si>
    <t>(4) leicht gestiegen im Vergleich zu heute: es ist attraktiver Kinder zu haben: viel Zeit für Betreuung und gutes gemeinschaftlich getragenes Betreuungssystem.</t>
  </si>
  <si>
    <t>(3) Geburtenrate etwas höher als heute; zuversichtliche Stimmung und Wohlstand in Bevölkerung, gute externe Betreuungsmöglichkeiten</t>
  </si>
  <si>
    <t xml:space="preserve">(1) sehr gering : Zukunftsängste in der Gesellschaft, finanzielle Abstiege etc. </t>
  </si>
  <si>
    <t>(2) geteilt: Elite profitiert von guten externen Betreuungsangeboten und guter finanzieller Absicherung: Geburtenrate ähnlich wie heute; in der  Unterschicht nimmt Geburtenrate aber stark ab, wegen Zukunftsängsten und finanzieller Not</t>
  </si>
  <si>
    <t>(3) ähnlich wie heute</t>
  </si>
  <si>
    <t>(2) gering: Zukunftsängste in der Gesellschaft, finanzielle Abstiege etc.</t>
  </si>
  <si>
    <t>Immigration</t>
  </si>
  <si>
    <t>(2); Abnahme im Vergleich zu heute; Schweizer Attraktivität hat sich mit jener des EU-Auslandes nivelliert, keine wirtschaftlichen pull-Faktoren mehr. Es haben sich global verschiedene "Zentren" gebildet, die Migration anziehen, die globale Migration nach Europa hat somit ebenfalls abgenommen, generell abgenommene globale Verflechtung.</t>
  </si>
  <si>
    <t>(4) stetige aktive Immigration bis 2085, danach nimmt sie ab: ab Mitte des Jh. werden wegen Technisierung und Automatisierung weniger Fachkräfte gebraucht  und die Lebensqualität in den umliegenden Ländern ist stark angestiegen. Die Migration von ausserhalb Europa ist hoch - diese wird aktiv gestaltet und reguliert.</t>
  </si>
  <si>
    <t>(0) kaum vorhanden, weil CH im Vergleich zu anderen Ländern an Attraktivität stark eingebüsst hat.</t>
  </si>
  <si>
    <t>(4) Im-/Emigration halten sich die Balance und sind strikt kontrolliert, nur qualifizierte Fachkräfte und Elite migrieren innerhalb EU einfach und viel;  sehr selektive Migrationspolitik auf Arbeitsmarkt abgestimmt</t>
  </si>
  <si>
    <r>
      <t xml:space="preserve">(5) Hohe Arbeitsimmigration, da Wirtschaft wächst und CH attraktiv; </t>
    </r>
    <r>
      <rPr>
        <sz val="9"/>
        <rFont val="Calibri"/>
        <family val="2"/>
      </rPr>
      <t>Erwerbstätige kommen für 10-20 Jahre und kehren danach wieder zurück: stetige Zunahme der Immigration führt zu hoher Fluktuation und insgesamt wachsender Bevölkerung.</t>
    </r>
    <r>
      <rPr>
        <strike/>
        <sz val="9"/>
        <color rgb="FFFF0000"/>
        <rFont val="Calibri"/>
        <family val="2"/>
      </rPr>
      <t xml:space="preserve"> </t>
    </r>
  </si>
  <si>
    <t xml:space="preserve">(1), gering, da CH unattraktiv und isoliert. </t>
  </si>
  <si>
    <t>Emigration</t>
  </si>
  <si>
    <t>(2) wenig.</t>
  </si>
  <si>
    <t>(1) wenig; bleibt auf ähnlichem Niveau wie heute</t>
  </si>
  <si>
    <t>(4) hoch; andere Weltengegenden scheinen im Vergleich zur CH attraktiver</t>
  </si>
  <si>
    <t>(4) Im Ausland herrschen ähnliche Bedingungen, die CH gehört zu den relativ besser gestellten Ökonomien -&gt;  nur qualifizierte Fachkräfte und Elite migrieren innerhalb EU leicht und viel;  sehr selektive Migrationspolitik auf Arbeitsmarkt ausgerichtet</t>
  </si>
  <si>
    <r>
      <t>(5) Immigrat:innen wandern oft nach 10-20 Jahre zurück, dies wird überkompensiert mit neuer Immigration; insgesamt wachsende Gesamtbevölkerung.</t>
    </r>
    <r>
      <rPr>
        <strike/>
        <sz val="9"/>
        <color rgb="FFFF0000"/>
        <rFont val="Calibri"/>
        <family val="2"/>
      </rPr>
      <t xml:space="preserve"> </t>
    </r>
  </si>
  <si>
    <t>(4) Abwanderung in attraktivere Gegenden oder/und Herkunftsländer</t>
  </si>
  <si>
    <t>Anteil Bev. ü 65</t>
  </si>
  <si>
    <t>(3)  Trotz  weniger medizinaltechnische Interventionen und lebensverlängernde Massnahmen, steigt die Lebenserwartung dank gesunder Lebensstile. Dies  führt zu weniger Pflegebedürftigen im Alter und somit geringeren Kosten.</t>
  </si>
  <si>
    <t>(4) Leute werden älter, weil fortgeschrittene medizinische Technologien und lebenserhaltende Massnahmen akzeptiert</t>
  </si>
  <si>
    <t>(3) Anteil älterer Menschen relativ hoch, trotz gesunkener Lebenserwartung, weil wenig Immigration dafür Emigration von Bevölkerungsschicht in erwerbsfähigem Alter.</t>
  </si>
  <si>
    <r>
      <t xml:space="preserve">(3) </t>
    </r>
    <r>
      <rPr>
        <b/>
        <sz val="9"/>
        <color rgb="FF000000"/>
        <rFont val="Calibri"/>
        <family val="2"/>
      </rPr>
      <t>geteilt</t>
    </r>
    <r>
      <rPr>
        <sz val="9"/>
        <color rgb="FF000000"/>
        <rFont val="Calibri"/>
        <family val="2"/>
      </rPr>
      <t>; Reiche leben länger (private Gesundheitsversicherung und gesündere Lebensstile), bei ärmeren Bevölkerung sinkt die Lebenserwartung (fehlender Zugang zu Gesundheitssystem und ungesunde Lebensstile).  Insgesamt ist der Anteil relativ hoch, da sinkende Geburtenrate.</t>
    </r>
  </si>
  <si>
    <t>(2) relativ gering: dank hoher Immigration im erwerbstätigen Alter, und Rückwanderung im Alter.  Menschen werden nicht allzu alt, da sie ungesund leben.</t>
  </si>
  <si>
    <t>(2.5) Abgewanderte (jüngere) Bevölkerung lässt den Anteil steigen.</t>
  </si>
  <si>
    <t>x</t>
  </si>
  <si>
    <t>Urbanisierungsgrad</t>
  </si>
  <si>
    <t>(3.5) Moderate Urbanisierung: Keine disperse Zersiedelung, sondern Konzentration in lokalen Zentren: hoher Service public auch in kleinen Zentren, kurze Wege sind garantiert. Bev. arbeitet dort, wo sie wohnt. Gleichzeitig findet eine Verdörflichung der Städte auf Quartiersebene statt.</t>
  </si>
  <si>
    <t>(6) sehr hoch, da die meisten Leute zentral in verdichteten Städten leben</t>
  </si>
  <si>
    <t>(3) Wohnen ist zentralisiert und Arbeitende ziehen in die Städte; ländliche Gebiete entleerten sich. Gegen Ende des Jahrhunderts kehrt sich der Trend um: Urbanisierungsgrad sinkt - ein Teil der Leute zieht aus Subsistenzgründen aufs Land.</t>
  </si>
  <si>
    <t>(5) Verdichtetes Wohnen und Urbanisierung nimmt zu,  -&gt; segregiertes Wohnen in gated communities, Arme leben in Vorstädten teils beinahe slumartig (Landflucht).</t>
  </si>
  <si>
    <t>(4.5) starke Zersiedelung und ausgeweitete Agglomerationen (das Mittelland ist völlig verstädtert)</t>
  </si>
  <si>
    <t xml:space="preserve">(4.5) stark zersiedelt und ausgeweitete Agglomerationen </t>
  </si>
  <si>
    <t>Wohnraum pro Kopf</t>
  </si>
  <si>
    <t>(1) Einzelnen stehen weniger finanzielle Mittel zur Verfügung; zusammen mit stärkerem Gemeinschaftsbedürfnis führt dies zu geringerem Wohnraum pro Kopf (individueller Wohnraum), geringerem Anteil an Wohneigentum und gleichzeitig zu etwas mehr Fläche für Gemeinschaftsräume</t>
  </si>
  <si>
    <t>(2)  wenig, weil verdichtete Städte und viele Einwohnende -&gt; Boden wird teuer</t>
  </si>
  <si>
    <t>(1) gering, weil Leute zentral und dicht wohnen sowie ihr Einkommen und Vermögen gering ist.</t>
  </si>
  <si>
    <r>
      <t xml:space="preserve">(1) </t>
    </r>
    <r>
      <rPr>
        <b/>
        <sz val="9"/>
        <color theme="1"/>
        <rFont val="Calibri"/>
        <family val="2"/>
        <scheme val="minor"/>
      </rPr>
      <t>geteilt</t>
    </r>
    <r>
      <rPr>
        <sz val="9"/>
        <color theme="1"/>
        <rFont val="Calibri"/>
        <family val="2"/>
        <scheme val="minor"/>
      </rPr>
      <t>: Bei Oberschicht steigt die m2-Zahl, bei grosser Unterschicht sinkt sie teils stark.</t>
    </r>
  </si>
  <si>
    <r>
      <t xml:space="preserve">(2) eher gering, da viel Bevölkerung. Aber nicht </t>
    </r>
    <r>
      <rPr>
        <i/>
        <sz val="9"/>
        <color theme="1"/>
        <rFont val="Calibri"/>
        <family val="2"/>
        <scheme val="minor"/>
      </rPr>
      <t>sehr</t>
    </r>
    <r>
      <rPr>
        <sz val="9"/>
        <color theme="1"/>
        <rFont val="Calibri"/>
        <family val="2"/>
        <scheme val="minor"/>
      </rPr>
      <t xml:space="preserve"> gering, da stark zersiedelt und wenig verdichtet. Hoher finanzieller Wohlstand: Platzansprüche sind hoch.</t>
    </r>
  </si>
  <si>
    <t>(4) eher hoch, da Bevölkerungsrückgang und viel leerstehende Gebäude</t>
  </si>
  <si>
    <t xml:space="preserve">Wohlstand </t>
  </si>
  <si>
    <t>finanzieller Wohlstand des oberen Einkommenssegments der Bevölkerung (&gt;10%)</t>
  </si>
  <si>
    <t>(1) Allgemeine Abnahme des finanziellen Wohlstandes.
Insbesondere die oberen 10 Einkommens-% finanzieren den solidarischen Ausbau des Sozialstaates aufgrund von Umverteilungspolitiken</t>
  </si>
  <si>
    <t>(1) Hohes Wohlstandsniveau, aber kaum Wohlstandszunahme wie in unteren Segmenten, da starke Umverteilung. relativ zu heute: Stagnation des Wohlstandes, kaum finanzielle Wohlstandszunahme.</t>
  </si>
  <si>
    <t>(1) Leute haben im Durchschnitt sehr wenig Einkommen und Vermögen</t>
  </si>
  <si>
    <t>(6) Die bereits wohlhabenden oberen 10-20% profitieren von der Produktivitätssteigerung, ihr finanzieller Wohlstand nimmt weiter zu, es fehlt an staatlicher oder sonstiger Umverteilung</t>
  </si>
  <si>
    <t>(5) hoch</t>
  </si>
  <si>
    <t xml:space="preserve">(3) abnehmend </t>
  </si>
  <si>
    <t>finanzieller Wohlstand  des mittelern und unteren Einkommenssegment der Bevölkerung (&lt;90% )</t>
  </si>
  <si>
    <t>(2) Allgemeine Abnahme des finanziellen Wohlstandes auch in der Mittelschicht. Die Umverteilung findet v.a. auch statt über eine Erhöhung des Gemeinschaftskapitals: dank ausgebautem Sozialstaat und Service public braucht Bevölkerung weniger finanzielle Ressourcen für ein gutes Leben.</t>
  </si>
  <si>
    <t>(6) hoch, da starke Umverteilung und hohes BIP</t>
  </si>
  <si>
    <t>(0) finanzieller Wohlstand nimmt stark ab, Grossteile des Mittelstands ist weggebrochen, der Niedriglohnsektor stark angewachsen.</t>
  </si>
  <si>
    <t>(4) hoch</t>
  </si>
  <si>
    <t>(1) niedrig (nimmt rascher ab, als die oberen Vermögenssegmete, Schere öffnet sich)</t>
  </si>
  <si>
    <t>Ungleichheit finanzieller Wohlstand (10-90%)</t>
  </si>
  <si>
    <t>(0), Umverteilung als Vorbedingung für Szenario - die Ungleichheit hat stark abgenommen.</t>
  </si>
  <si>
    <t>(1) sehr gering, da Gewinne durch Umverteilung der Gesellschaft zugutekommen</t>
  </si>
  <si>
    <t>(4) Wohlstand gesunken, aber Ungleichheit ist gross</t>
  </si>
  <si>
    <t>(6) sehr hohe Ungleichheit und Polarisierung nicht nur gemessen am finanziellen Kapital, sondern auch an sozialer Absicherung, Zugang zu staatlicher Leistung und Mitsprache.</t>
  </si>
  <si>
    <t xml:space="preserve">(4) Bis Mitte des Jahrhunderts profitiert auch der Mittelstand von der ressourcenintensiven Wirtschaft, bis die Energie- und Ressourcenpreise zu hoch/volatil werden, die Isolation zunimmt und die Wirtschaftsleistung zusammenbricht. Die Schere zwischen den untersten 20% und den obersten 10% ist hingegen sehr hoch, da untere Bev.schichten auch ohne Zugang zu Sozialleistungen </t>
  </si>
  <si>
    <t>(4) Relativ hoch, auch durch nicht gesicherten Zugang zu Sozialleistungen, die privatisiert wurden.</t>
  </si>
  <si>
    <t>Wirtschaft</t>
  </si>
  <si>
    <t>Wachstum, BIP</t>
  </si>
  <si>
    <t>(0); Systemstabilität hängt nicht mehr vom Wachstum ab (betrifft sowohl Wachstum basierend auf Bevölkerungs- wie auch Effizienzunahme, technischen Fortschritt), abnehmende Wachstumsraten; dies heisst noch nicht Schrumpfen:   nicht unbedingt überall negatives Wachstum: 1. und 3. Sektor potentiell wachsend/stagnierend. In gewissen Branchen ist noch Wachstum da,  gewisse schrumpfen: im Durchschnitt stagniert oder schrumpft die Wirtschaft.  Es gibt kein Überkonsum, keine künstlich geschaffenen Bedürfnisse.</t>
  </si>
  <si>
    <t>+ Wirtschaft wächst kontinuierlich auf moderatem Niveau (Grundannahme Szenariovorgabe) 
BIP: (5)
Bip-Wachstum (3)</t>
  </si>
  <si>
    <t>(0) stark reduzierte Wirtschaftleistung</t>
  </si>
  <si>
    <t>(5), hohe Innovationsdichte, technische Innovationen, Strukturwandel im Arbeitsmarkt, der nicht von staatlicher Seite "aufgefangen" wird; nur Eilte profitiert vom Wachstum, arbeitende werden zu grossen Teilen wegrationalisiert; starke  Exportwirtschaft</t>
  </si>
  <si>
    <t>Wirtschaftsleistung zunehmend, da viel Bevölkerung und Konsum 
BIP: (5) hoch
BIP-Wachstum: (5) hoch</t>
  </si>
  <si>
    <t>Wirtschaftleistung abnehmend, weil Abwanderung von Unternehmen und wenig Innovation  
BIP: (3) mittel
BIP-Wachstum: (1) sehr gering</t>
  </si>
  <si>
    <t>Innovationstätigkeit</t>
  </si>
  <si>
    <t xml:space="preserve">(4) Die Zivilgesellschaft ist  hoch innovativ, was kostengünstige low-Tech-, Prozess- und soziale Innovationen anbelangt: mit bereits Vorhandenem werden neue Wege der Produktegestaltung und -verwendung geschaffen. Die Innovationen dienen dem Gemeinwohl, sind sinnstiftend und  dezentral von allen nutzbar und unterstützen die Szenariologik (Organisation in der Gemeinschaft, und Genügsamkeit) </t>
  </si>
  <si>
    <t>(6) ist sehr hoch; es werden immer neue effizientere Technologien entwickelt</t>
  </si>
  <si>
    <t>(0) Wirtschaft ist undynamisch und viele produktive Wirtschaftszweige sind ausgewandert</t>
  </si>
  <si>
    <t>(6), ist staatlich stark gefördert, nur wenige profitieren davon.</t>
  </si>
  <si>
    <t>(1) wenig innovative Gesellschaft, gleiche Technologien wie im heutigen fossilen Zeitalter. Fossilbasierte Wirtschaft wird subventioniert</t>
  </si>
  <si>
    <t xml:space="preserve">(0) wenig innovative Gesellschaft, gleiche Technologien wie im heutigen fossilen Zeitalter, innovative Wirtschaftszweige sind verschwunden/ausgewandert; Wirtschaft ist nicht innovativ </t>
  </si>
  <si>
    <t>Produktion energieintensiver Industrien</t>
  </si>
  <si>
    <t xml:space="preserve">(1) Bestehende Produktion hielt sich länger, als dies bedingt durch den restlichen Konsumrückgang zu erwarten wäre, wegen der Teil-Reindustrialisierung, die durch die Abnahme der globalen Verflechtung und dem Ausbau der Erneuerbaren nötig war. Danach bricht die Produktion ein wegen Verwendung neuer Materialien und Konsumreduktion bis -verzicht einer abnehmenden Bevölkerung. </t>
  </si>
  <si>
    <t>(3) geringe Prodution, weil diese effizienter ist und geringere Nachfrage wegen sparsamerer Verwendung, Wiederverwertung (Kreislaufwirtschaft) (nicht wegen Abwanderung von energieintensiven Industrien)</t>
  </si>
  <si>
    <t>(1) sehr gering, weil Abwanderung von Industrien, weil CH sehr unattraktiv und Energieknappheit -&gt; Abwanderung in energiesicherere Gebiete sowie Schliessung energie-intensiver Unternehmen</t>
  </si>
  <si>
    <t>(3) Teile der Produktion werden staatlich subventioniert in der Schweiz gehalten, z.B. Zement (Energiesubventionen). Teile der Industrie (gut transportierbare Güter der Chemie, Papier...) wandert ab in energiereiche Gebiete; Zunahme der Spezialisierung unter guten Handelsbeziehungen, viel Import von grauer Energie.</t>
  </si>
  <si>
    <t>(5) Die CH ist abhängig von langfristigen Energieverträgen mit Ölstaaten - Preise können je nach Vertragsaufkündigung stark und sprunghaft ansteigen, bisweilen in unbekannte Höhen. Staat stützt die energieintensive Industrie mit abfedernden Subventionen</t>
  </si>
  <si>
    <t>(3) Mit der abnehmenden Wirtschaftsleistung ab Mitte des Jahrhunderts und entsprechend schrumpfendem Staatshaushalt, kann die Stützung der Industrie nicht aufrecht erhalten werden, die Instabilität und teilweise teuren Energiepreise seit dem Ausschluss aus dem EU-Strommarkt lassen immer grössere Anteile der energieintensiven Industrien abwandern.  -&gt; Anteil der Produktion von energieintensiven an Gesamtproduktion ist rel. hoch, aber insgesamt Produktionsrückgang (sinkende Nachfrage, wegen Bev.rückgang und teuren Preisen).</t>
  </si>
  <si>
    <t>Produkte Nutzungsdauer</t>
  </si>
  <si>
    <t>(6)
Produkte werden lange genutzt, repariert und recycled</t>
  </si>
  <si>
    <t xml:space="preserve">(2-5) Produktenutzungsdauer ist zwar kurz, aber die Produktwertstoffe bleiben im Kreislauf/werden wiederverwendet. </t>
  </si>
  <si>
    <t>(5) Produkte werden länger erhalten, weil sich die meisten Leute keine neuen leisten können. Es gibt mehr vereinfachte Reparaturleistungen</t>
  </si>
  <si>
    <r>
      <t xml:space="preserve">(1) </t>
    </r>
    <r>
      <rPr>
        <b/>
        <sz val="9"/>
        <color theme="1"/>
        <rFont val="Calibri"/>
        <family val="2"/>
        <scheme val="minor"/>
      </rPr>
      <t>geteilt</t>
    </r>
    <r>
      <rPr>
        <sz val="9"/>
        <color theme="1"/>
        <rFont val="Calibri"/>
        <family val="2"/>
        <scheme val="minor"/>
      </rPr>
      <t>: die Lang</t>
    </r>
    <r>
      <rPr>
        <b/>
        <sz val="9"/>
        <color theme="1"/>
        <rFont val="Calibri"/>
        <family val="2"/>
        <scheme val="minor"/>
      </rPr>
      <t>lebigkeit</t>
    </r>
    <r>
      <rPr>
        <sz val="9"/>
        <color theme="1"/>
        <rFont val="Calibri"/>
        <family val="2"/>
        <scheme val="minor"/>
      </rPr>
      <t xml:space="preserve"> der Produkte ist unverändert kurz: Wirtschaftswachstum braucht Konsum; wer kann konsumiert. Das wachsende Prekariat kann vermehrt nur Grundbedürfnisse decken, es findet eine leichte Zunahme der Nutzungsdauer der Produkte statt, die Produktion der Produkte zielt aber nicht darauf ab, die Langlebikeit zu verlängern.</t>
    </r>
  </si>
  <si>
    <t>(1) sehr gering, da "Wegwerfgesellschaft" mit viel Konsum</t>
  </si>
  <si>
    <t xml:space="preserve">(3) abgenommener Wohlstand zwingt Leute dazu, Produkte länger zu nutzen. Jedoch Produkte immer noch von schlechter Qualität und halten deshalb nicht lange. Produktion der qualitativ schlechten Produkte ist subventioniert. </t>
  </si>
  <si>
    <t>Ind. Konsumniveau</t>
  </si>
  <si>
    <t>(0) Mit individuellem Konsum werden Grundbedürfnisse gedeckt. Darüber hinaus ist der Konsum weitgehend dematerialisiert. Besonders stark ist der Konsum in den oberen Einkommensschichten zurückgegangen.</t>
  </si>
  <si>
    <t>(5) Produkte- und Dienstleistungskonsum ist hoch.</t>
  </si>
  <si>
    <t>(1) sehr geringe Auswahl an Produkten, die konsumiert werden könnten</t>
  </si>
  <si>
    <r>
      <t xml:space="preserve">(2) </t>
    </r>
    <r>
      <rPr>
        <b/>
        <sz val="9"/>
        <color theme="1"/>
        <rFont val="Calibri"/>
        <family val="2"/>
        <scheme val="minor"/>
      </rPr>
      <t>geteilt</t>
    </r>
    <r>
      <rPr>
        <sz val="9"/>
        <color theme="1"/>
        <rFont val="Calibri"/>
        <family val="2"/>
        <scheme val="minor"/>
      </rPr>
      <t>: Elite mit krassem Überkonsum, Breite Unterschicht konsumiert weniger, Prekariat deckt nur Grundbedürfnisse. Grundwert unverändert: Konsumieren gilt als Wohlstandsindikator</t>
    </r>
  </si>
  <si>
    <t>(6) sehr hoch, da "Wegwerfgesellschaft" mit viel Konsum</t>
  </si>
  <si>
    <t>(4) abgenommener Wohlstand zwingt Leute zu weniger Konsum</t>
  </si>
  <si>
    <t>Effizienz in der Produktion</t>
  </si>
  <si>
    <t>(4)
Ressourcen- und Energieffizienz steigt stark, Produktion ist ressourcenschonend (Kreisläufe geschlossen), hauptsächlich sinkt aber die Produktion wegen gesunkener Nachfrage (Hauptcharakteristikum)</t>
  </si>
  <si>
    <t>(6) ist sehr hoch, da viele hocheffiziente Technologien; zugleich hohe Ressourceneffizienz durch wiederverwertung und geschlossene Kreisläufe. Geringe Kohlenstoffintensität.</t>
  </si>
  <si>
    <t>(1) keine effizienten Technologien</t>
  </si>
  <si>
    <t>(6), Hohe Produktivitätssteigerung, sehr effizient, aber unter Verwendung von neuen Ressourcen (Kreisläufe im Sinne Kreislaufwirtschaft nicht geschlossen) durchtechnologisiert, rationalisiert, viele Arbeitsplätze verloren</t>
  </si>
  <si>
    <t>(0) Ressourcenintensive Produktion</t>
  </si>
  <si>
    <t>Internationale Handelsströme</t>
  </si>
  <si>
    <t>(2) Konsum sinkt allgemein, Bevölkerung stagniert, Selbstversorgung mit Energie und Landwirtschaft relativ hoch</t>
  </si>
  <si>
    <t>(0) Handelsströme auf sehr tiefem Niveau</t>
  </si>
  <si>
    <t>(4), Wirtschafts-Elite ist international gut vernetzt; ausgeprägte Export- Importwirtschaft (wobei Importe abnehmen, da Konsumrückgang)</t>
  </si>
  <si>
    <t>(3) Handel mit EU reduziert, Energieimport und bilaterale Handelsabkommen mit Drittstaaten: Abhängigkeit von Erdölstaaten</t>
  </si>
  <si>
    <t>(1) Handel mit EU stark reduziert, Energieimport und bilaterale Handelsabkommen mit Drittstaaten: Abhängigkeit von Erdölstaaten</t>
  </si>
  <si>
    <t>Politik u Staat</t>
  </si>
  <si>
    <t>Funktionierende Institutionen und Prozesse</t>
  </si>
  <si>
    <t>(6) sehr gut funktionierender Staat, inkl. staatlicher Prozesse und Institutionen: Staat setzt die von allen akzeptierten Grundregeln sehr strickt um. Die Interventionen des Staates sind hingegen relativ gering, da die Gesellschaft diese Grundwerte sehr stark mitträgt.</t>
  </si>
  <si>
    <t>(6) sehr gut funktionierende politische Prozesse und Institutionen</t>
  </si>
  <si>
    <t xml:space="preserve"> (2) Die politischen Institutionen funktionieren schlecht. Nur noch der Erhalt von Grundordnung und Krisenmanagement.</t>
  </si>
  <si>
    <t>(5) technokratisch anmutende Strukturen: Wirtschaftselite und politische Elite teils identisch oder sehr nahestehend. Nicht 100% demokratisch legitimiert, aber für die von der Elite angestrebten Ziele gut funktionierend.</t>
  </si>
  <si>
    <t>(3) Mittel. Subventionierung von fossilbasierter Wirtschaft und Sicherung von Energieabkommen mit Drittstaaten funktioniert gut. Einbezug der Bevölkerung und Sicherung von Social Welfare funktioniert schlecht.
Aus Interessenswidersprüchen blockierte/lethargische politische Prozesse; verhaften in alten Strukturen, keine Erneuerung/nicht lösungsfähig, schafft es nicht Akzeptanz für neues (inkl. Technologien und Prozesse) zu schaffen: verhaften in alten Energieträgern.</t>
  </si>
  <si>
    <t>(1) schlecht, schwacher Staat damit beschäftigt, Energieabkommen zu schliessen und die innere und äussere Sicherheit zu halten</t>
  </si>
  <si>
    <t>Fokus Sicherheit</t>
  </si>
  <si>
    <t>(0), stark geteilter Wertekanon und Solidarität in der Bevölkerung, minimale Konflikte, gute Integration und hohe Partizipation -&gt; keine hohen Sicherheitsausgaben nötig ausser für strikte Durchsetzung der Grundwerte und Beitrag zur Sicherung der SSP0-Systemaussengrenze (Grenze zu Regionen, die nicht in SSP0-Logik funktionieren).</t>
  </si>
  <si>
    <r>
      <t>(2) gering,</t>
    </r>
    <r>
      <rPr>
        <b/>
        <sz val="9"/>
        <color theme="1"/>
        <rFont val="Calibri"/>
        <family val="2"/>
        <scheme val="minor"/>
      </rPr>
      <t xml:space="preserve"> </t>
    </r>
    <r>
      <rPr>
        <sz val="9"/>
        <color theme="1"/>
        <rFont val="Calibri"/>
        <family val="2"/>
        <scheme val="minor"/>
      </rPr>
      <t>da gut funktionierende politische Institutionen und Prozesse sowie gute Beziehungen zum Ausland -&gt; keine nationalen und/oder internationalen Konflikte-&gt; Sicherheit hat keine hohe Proirität</t>
    </r>
  </si>
  <si>
    <t>(4) Der Staat ist v.a. "Brandlöscher", da er keine Kapazitäten für mehr hat. Die Kapazitäten die der Staat noch hat, setzt er für Krisenmanagement und Erhalt der inneren Sicherheit ein.</t>
  </si>
  <si>
    <t>(6) Grosse Sicherheitsausgaben, um die Politikaphathie der Bevölkerung zu erhalten, Privilegien der Elite zu sichern und Migration zu regulieren.</t>
  </si>
  <si>
    <t>(2) niedrig</t>
  </si>
  <si>
    <t>(4) staatliche Ressourcen werden für Sicherheit ausgegeben: Abbau von Social Welfare zugunsten von Erhöhung des Militärbudgets; Staat ist konfrontiert mit einer zunehmend unruhiger werdenden Bevölkerung und gibt v.a. Geld für Polizei, Überwachung und Grenzschutz aus. Es gibt auch private Sicherheitsdienste.</t>
  </si>
  <si>
    <t>Fokus Wirtschaft</t>
  </si>
  <si>
    <t xml:space="preserve">(1) Wirtschaftswachstum spielt keine Rolle mehr, Staat unterstützt Innovation, wenn diese allen Mitgliedern der Gesellschaft zugänglich, anwendbar und nutzbringend ist. </t>
  </si>
  <si>
    <t>(6) sehr hoch: Innovative Wirtschaft ist eine der Topprioritäten des Staates</t>
  </si>
  <si>
    <t>(1) Der Staat ist v.a. "Brandlöscher", da er keine Kapazitäten für mehr hat: Grundordnung beibehalten, ständiges Krisenmanagement. Keine Kapazitäten für Fokus Wirtschaft.</t>
  </si>
  <si>
    <t>(6), Macht- und Wirtschaftselite sind nah oder identisch. Staat schafft sehr stabiles Umfeld für Wirtschaft inkl. Stützung und regulatorischen Ausnahmen.</t>
  </si>
  <si>
    <t>(6) Eine Toppriorität des Staates ist die Sicherung der fossilbasierten Wirtschaft (auch weil sie nicht vermag Rahmenbedingungen für Transformation der Wirtschaft zu schaffen)</t>
  </si>
  <si>
    <t>(4) Staat versucht, stabile Rahmenbedingungen zu schaffen durch Wirtschaftsförderung/Energiesubvenitonen, damit Wirtschaft nicht abwandert. Jedoch ist er überfordert und muss sich mehr um die innere Sicherheit einer zunehmend unruhigeren Bevölkerung kümmern.</t>
  </si>
  <si>
    <t>Fokus Gemeinwohl</t>
  </si>
  <si>
    <t>(6), Staat setzt gemeinschaftliche Grundwerte strikt durch, starke Regulierung, die von allen akzeptiert ist.</t>
  </si>
  <si>
    <t>(6) sehr hoch: Gemeinwohl ist eine der Topprioritäten des Staates</t>
  </si>
  <si>
    <t>(0) Der Staat ist v.a. "Brandlöscher", da er keine Kapazitäten für mehr hat: Grundordnung beibehalten, ständiges Krisenmanagement. Keine Kapazitäten für Fokus Gemeinwohl.</t>
  </si>
  <si>
    <t>(0), Die Gewinne werden nicht abgeschöpft oder rückverteilt, es profitieren nur wenige</t>
  </si>
  <si>
    <t>(0) Bevölkerung ist sehr inidividualistisch eingestellt</t>
  </si>
  <si>
    <t>Sozialstaat</t>
  </si>
  <si>
    <t>(6), Umverteilung über sozialstaatliche Leistungen: generell gesunkenes Einkommen und Vermögen, aber gesicherte Zugänge zu Sozialleistungen für alle</t>
  </si>
  <si>
    <t>(5) ist gut ausgebaut, da Gemeinwohl und Umverteilung wichtige Staatsprioritäten sind</t>
  </si>
  <si>
    <t>(0) kaum Sozialstaat und service public</t>
  </si>
  <si>
    <t>(0), Abgebaut und Leistungen bis zur Bildung, Pflege, Gesundheitswesen, Sozialversicherungen privatisiert. Zugang ist sehr eingeschränkt nach finanziellen Möglichkeiten.</t>
  </si>
  <si>
    <t>(2) Staat ist vor allem damit beschäftigt, die fossile Wirtschaft aufrechtzuerhalten und hat wenig Ressourcen für sozialstaatliche Massnahmen</t>
  </si>
  <si>
    <t xml:space="preserve">(0) Abbau von Social Wellfare </t>
  </si>
  <si>
    <t>Subsidiarität</t>
  </si>
  <si>
    <t>(6), lokale Verwaltungen, hohes politisches Engagement</t>
  </si>
  <si>
    <t>(4) Leicht abgenommene Subsidiarität zugunsten einer effizienten, einheitlicheren Verwaltung und Verwaltungsabläufen</t>
  </si>
  <si>
    <t>(0) die staatlichen Strukturen, die noch vorhanden sind, sind stark zentralisiert</t>
  </si>
  <si>
    <t>(0), Abgebaut,  zentrierte Entscheidungskompetenzen und Verwaltung</t>
  </si>
  <si>
    <t>(4) Am Subsidiaritätsprinzip wird vorerst festgehalten; Personalintensive, träge und teure Verwaltung.</t>
  </si>
  <si>
    <t>(1) Keine Kapazität, zu teuer bei Abnehmenden Staatseinnahmen und sinkender Bevölkerung, genereller Staatsrückgang</t>
  </si>
  <si>
    <t>Partizipation u Bürgernähe</t>
  </si>
  <si>
    <t>(6), neue niederschwellige Partizipationsmöglichkeiten, hohes Vertrauen in den Staat, grosses politisches Engagement und Mitsprache.</t>
  </si>
  <si>
    <t>(4) Bürger:innen werden einbezogen, ist aber nicht staatliche Priorität. Partizipation ist relativ hoch, ist aber nicht noch höher, weil Bevölkerung dem Staat sehr vertraut und es wenig politische Kontroversen gibt.</t>
  </si>
  <si>
    <t>(0) Partizipation ist kaum vorhanden, da Staatsstrukturen dies nicht erlauben und Bevölkerung v.a. mit dem Erhalt ihrer Grundbedürfnisse beschäftigt ist.</t>
  </si>
  <si>
    <t>(0) nicht vorhanden, in der Bevölkerung herrscht Politikaphathie.</t>
  </si>
  <si>
    <t>(1) gering: Bevölkerung verhält sich apathisch gegenüber der Politik. Sie ist eher auf eigenes Wohlergehen aus, jeder schaut zuerst auf sich; Geringes Staatsvertrauen, schlechte Steuermoral</t>
  </si>
  <si>
    <t>Gesundheitswesen</t>
  </si>
  <si>
    <t xml:space="preserve">Zugang </t>
  </si>
  <si>
    <t>(6), Zugang zum Gesundheitswesen ist für alle gesichert, das staatliche Gesundheitssystem wird unterstützt durch hohes gesellschaftliches Engagement im Pflegebereich.</t>
  </si>
  <si>
    <t xml:space="preserve">(6) Sozialstaat ist sehr gut ausgebaut sowie viel Umverteilung </t>
  </si>
  <si>
    <t>(1) Sozialstaat und Gesundheitsdienstleistungen sehr reduziert</t>
  </si>
  <si>
    <t>(0), Zugang ist eingeschränkt: Reiche haben Zugang zu stark technologisiertem privatem Gesundheitssystem, untere Schichten haben staatlich zurückgefahrene Grundversorgung</t>
  </si>
  <si>
    <t>(2) genereller Abbau und Privatisierung des Gesundheitswesen (Social Wellfare)</t>
  </si>
  <si>
    <t>(1) weiterer Abbau des Gesundheitswesen (Social Wellfare)</t>
  </si>
  <si>
    <t>gesell. Gesundheitsprävention</t>
  </si>
  <si>
    <t>'(6), gesamtheitlicher Ansatz One Health, hohe Gesundheitsprävention</t>
  </si>
  <si>
    <t>(2) Gesundheitssystem ist technologisiert (auf Heilung ausgerichtet und nicht auf Prävention), Zugang ist für alle gesichert.</t>
  </si>
  <si>
    <t>(4) Keine staatliche Gesundheitspräventation, aber private, weil kaum Zugang zu Gesundheitsdienstleistungen</t>
  </si>
  <si>
    <t>(0), Prävention wird nicht betrieben, Fokus liegt auf Behandlung, stark interventionistisch und technologisiert</t>
  </si>
  <si>
    <t>(0) Gesundheitsprävention ist keine staatl. Priorität</t>
  </si>
  <si>
    <t>Gesundheitszustand allg.</t>
  </si>
  <si>
    <t>(5) Allgemeine Gesundheit hoch, mentale Krankheiten auf tiefem Niveau, gesunde Lebensstile, höhere Lebenserwartung (trotz geringeren techn. lebenserhaltende Massnahmen). Durch ganzheitlichen präventiven Ansatz konnten auch Gesundheitskosten stark gesenkt werden. Mentale Gesundheit sehr hoch.</t>
  </si>
  <si>
    <t xml:space="preserve">(5) gut: Zugang zu Gesundheitsdienstleistungen sind gegeben. </t>
  </si>
  <si>
    <t>(2) gering: weniger Medikamente und Spitzenmedizin. Zudem Pandemierisiko, mehr Antibiotikaresistenzen und neue Krankheiten.</t>
  </si>
  <si>
    <r>
      <t xml:space="preserve">(1) </t>
    </r>
    <r>
      <rPr>
        <b/>
        <sz val="9"/>
        <color rgb="FF000000"/>
        <rFont val="Calibri"/>
        <family val="2"/>
      </rPr>
      <t>geteilt</t>
    </r>
    <r>
      <rPr>
        <sz val="9"/>
        <color rgb="FF000000"/>
        <rFont val="Calibri"/>
        <family val="2"/>
      </rPr>
      <t>: Reiche werden älter und leben gesünder, Lebenserwartung in unteren Gesellschaftsschichten ist niedrig, ungesunde Lebensstile</t>
    </r>
  </si>
  <si>
    <t>(1) Bevölkerung ist eher ungesund, ungesunde Ernährung, viel Stress</t>
  </si>
  <si>
    <t>(1) Bevölkerung ist eher ungesund, ungesunde Ernährung, viel Stress, Zugang zu Gesundheitssystem teils nicht mehr gegeben</t>
  </si>
  <si>
    <t>Bildung</t>
  </si>
  <si>
    <t>Zugang</t>
  </si>
  <si>
    <t xml:space="preserve">(6), Zugang ist für alle gesichert (Teil der Umverteilung und Ausbau des Sozialstaates). </t>
  </si>
  <si>
    <t xml:space="preserve">(6) Staat hat Gemeinwohl im Fokus, Sozialstaat ist sehr gut ausgebaut sowie viel Umverteilung </t>
  </si>
  <si>
    <t>(0) soziale staatliche Dienstleistungen sehr reduziert; keine Umverteilung; Bevölkeurng und Wirtschaft hat keine Ressourcen für private Bidlungsangebote.</t>
  </si>
  <si>
    <t>(0), Eingeschränkt</t>
  </si>
  <si>
    <t>(3) Gutes Bildungssystem auf Arbeitsmarkt ausgerichtet.Ressourcen werden aber reduziert, Bildung  vermehrt privatisiert</t>
  </si>
  <si>
    <t>(1) Staat gibt wenig für Bildung aus, Bildung ist privatisiert</t>
  </si>
  <si>
    <t>Chancengleichheit</t>
  </si>
  <si>
    <t>(6), Chancengleichheit ist gegeben, es herrscht ein meritokratisches Bildungssystem, Chancen ergeben sich gemäss persönlichen Fähigkeiten und egalitären Ausgangsbedingungen</t>
  </si>
  <si>
    <t>(0), Reiche haben vereinfachten Zugang zur besserer privaten Bildung (Identitäres System)</t>
  </si>
  <si>
    <t>(3) Abnehmend</t>
  </si>
  <si>
    <t>(1) viele private und Eliteschulen</t>
  </si>
  <si>
    <t>Ausbildungsstand u Qualifikation der Bevölkerung</t>
  </si>
  <si>
    <t>(4) Die Qualifikation der Bevölkerung ist rel. hoch, der Anteil Bevölkerung mit Tertiärer Ausbildung leicht gesunken im Vergleich zu heute.</t>
  </si>
  <si>
    <t>(6) sehr hoch: Staat hat erstens Gemeinwohl im Fokus, zweitens ist hat er auch die Wirtschaft im Fokus und möchte gut ausgebildete Arbeitskräfte für die Wirtschaft</t>
  </si>
  <si>
    <t>(1) sehr gering: soziale staatliche Dienstleistungen sehr reduziert; keine Umverteilung; Bevölkeurng und Wirtschaft haben keine Ressourcen für private Bildungsangebote. Leute haben auch keine Ressourcen, um sich selber Wissen anzueignen.</t>
  </si>
  <si>
    <t>(3) insgesamt abgenommener Ausbildungs- und Qualifikationsstand der CH-Bevölkerung, Fachkräfte werden "importiert", Anteil der Bevölkerung mit Teriärabschluss konzentriert sich auf die Oberschicht, ist allgemein gering.</t>
  </si>
  <si>
    <t>(4) Hoher Ausbildungsstand, Tendez sinkend.</t>
  </si>
  <si>
    <t>(1) Ausbildungsstand tief: nur sehr wenige können sich eine gute Ausbildung leisten; öffentliche Bildungsangebote sind von schlechter Qualität. Entsprechend niedriger allg. Ausbildungsstand.</t>
  </si>
  <si>
    <t>Landwirtschaft</t>
  </si>
  <si>
    <t>Intensität</t>
  </si>
  <si>
    <t>(0), Ökologisierung der LW, daher viel Fläche unter landw. Nutzung; geeignete Fläche, auch in Voralpen, wird für extensiven Ackerbau genutzt. Tierbestände sind sehr stark gesunken.</t>
  </si>
  <si>
    <t>(5) energieintensiv in der Produktion, verbraucht aber sehr wenig Ressourcen wie Boden, Wasser, Dünger etc. wegen gesteigerter Ressourceneffizienz. (vertical farming, precision farming)</t>
  </si>
  <si>
    <t>(0) sehr gering, weil extensive, wenig industrialisierte Landwirtschaft und auf kleiner Skala</t>
  </si>
  <si>
    <t>(5) Die Bewirtschaftung ist energieintensiv, die Landwirtschaft wurde liberalisiert, die Wertschöpfungsketten sind global</t>
  </si>
  <si>
    <t>(6) Sehr energie- und ressourcenintensive Landwirtschaft</t>
  </si>
  <si>
    <t>Technologisierung</t>
  </si>
  <si>
    <t>(4)  Akzeptanz für den Einsatz effizienz-steigernder Technologien, wenn damit eine ökologischere LW erreicht wird. Insgesamt mehr Arbeitskräfte in der Landwirtschaft, da ökologisch verträgliche Produktion.</t>
  </si>
  <si>
    <t>(6) stark technologisierte, spezialisierte, Landwirtschaftsproduktion</t>
  </si>
  <si>
    <t>(0) sehr gering, weil extensive, wenig industrialisierte Landwirtschaft</t>
  </si>
  <si>
    <t xml:space="preserve">(6), Automatisierung und Robotisierung hoch, energieintensive Produktionshallen, vertical farming mit hoher aber effizienter Inputleistung (wie Wasser, Dünger, Regulatoren, Medikamente, etc.) </t>
  </si>
  <si>
    <t>(2) effiziente, neue Technologien setzen sich nicht durch</t>
  </si>
  <si>
    <t>(2) nicht innovativ, ressourcenintensiv</t>
  </si>
  <si>
    <t>Selbstversorgungsgrad</t>
  </si>
  <si>
    <t>(5) steigt durch flächendeckende Bewirtschaftung auch in urbanen Gebieten, starke Reduktion des Fleischkonsums; geringerer Lebensmitttelbedarf durch stagnierende bis sinkende Bevölkerng</t>
  </si>
  <si>
    <t>(5) sehr hoch, weil viel Subsistenz</t>
  </si>
  <si>
    <t>(1), Sehr gering, es fand eine Spezialisierung auf Milchprodukte statt, einzelne Grossbetriebe dominieren die Schweiz, Import von LW-Produkten sehr hoch.</t>
  </si>
  <si>
    <t>(3) Der hohe Fleischkonsum und wachsende Bevölkerung lassen den Selbstversorgungsgrad bis Mitte des Jahrhunderts sinken. Die zunehmende Isolierung ändert jedoch Konsum und Produktion zusehends. Um Selbstversorgungsgrad zu erhöhen, produzieren industrielle Agrarbetriebe   kalorienintensive Kulturen in mehrstöckigen, sehr energieintensiven, vertikalen Hallen.</t>
  </si>
  <si>
    <t xml:space="preserve">(5) Fleischproduktion ging stark zurück, auch Voralpen wurden terrassiert.  manche Futtermittel und Dünger müssen weiterhin importiert werden. </t>
  </si>
  <si>
    <t>Fleischkonsum</t>
  </si>
  <si>
    <t xml:space="preserve">(0), starke Abnahme und Zunahme pflanzlicher Ernährung (hoher Selbstversorgungsgrad, mässiger Import, gesunde Lebensstile) </t>
  </si>
  <si>
    <t>(1) gering, weil landwirtschafliche Fläche effizienter genutzt wird und Bevölkerung hohe Akzeptanz für Landwirtschaft mit begrenzter Tierhaltung hat. Immer noch geringer Import von Fleisch.</t>
  </si>
  <si>
    <t>(0) kaum noch, da Fleisch ein Luxusgut und kaum noch produziert</t>
  </si>
  <si>
    <r>
      <t xml:space="preserve">(2) </t>
    </r>
    <r>
      <rPr>
        <b/>
        <sz val="9"/>
        <color theme="1"/>
        <rFont val="Calibri"/>
        <family val="2"/>
        <scheme val="minor"/>
      </rPr>
      <t>geteilt</t>
    </r>
    <r>
      <rPr>
        <sz val="9"/>
        <color theme="1"/>
        <rFont val="Calibri"/>
        <family val="2"/>
        <scheme val="minor"/>
      </rPr>
      <t>: Reiche hoch, Arme niedrig</t>
    </r>
  </si>
  <si>
    <t>(6) hoher Fleischkonsum</t>
  </si>
  <si>
    <t xml:space="preserve">(2) starker Rückgang (wegen zunehmende Isolierung, erhöhter Energiepreise und dadurch entstehenden Bestrebungen zur Erhöhung des Selbstversorungsgrades). Die Kühe, Schweine und Geflügel, die noch gehalten werden, befinden sich meist in grossen, teils mehrstöckigen Ställen. </t>
  </si>
  <si>
    <t>Beteiligung und Bezug der Bevölkerung</t>
  </si>
  <si>
    <t>(6), starker Bezug und Involvierung der Bevölkerung, landwirtschaftliche Subsistenz-Bewegungen im Trend; lokale Produktion</t>
  </si>
  <si>
    <t>(1) gering, weil Landwirtschaft in hochtechnologiesierten Produktionsstätten mit wenig menschlicher Arbeit</t>
  </si>
  <si>
    <t>(6) sehr hoch, weil viel Subsistenz</t>
  </si>
  <si>
    <t xml:space="preserve">(0) sowohl durch Automatisierung als auch Importe kein Bezug der Bev. zur landwirtschaftlichen Produktion </t>
  </si>
  <si>
    <t>(0) Industrielle Produktion, indoor, sehr energie- und ressourcen intensiv. Naturbezug und Beteiligung der Bevölkerung sehr gering</t>
  </si>
  <si>
    <t>Tierbestände</t>
  </si>
  <si>
    <t>(0), nehmen stark ab, v.a. Schweine und Geflügel, v.a. noch grasslandbasierte Milchproduktion auf nicht ackerfähigen Flächen, keine Futtermittelimporte</t>
  </si>
  <si>
    <t>(2) gering, weil landwirtschafliche Fläche effizienter genutzt wird und Bevölkerung hohe Akzeptanz für ökologische Produktion hat.</t>
  </si>
  <si>
    <t>(0) sehr gering, da Fleisch ein Luxusgut und kaum noch produziert sowie viel Subsistenz</t>
  </si>
  <si>
    <t>(1) durch verminderten Konsum der unteren Gesellschaftsschicht und verstärktem Import -&gt; weniger Tiere (nur Milchproduktion und Verarbeitung noch in der Schweiz -&gt; Exportkäse)</t>
  </si>
  <si>
    <t>(5) sehr hoch, gegen Mitte des Jahrhunderts abnehmend</t>
  </si>
  <si>
    <t xml:space="preserve">(2) starke Abnahme wegen Erhöhung des Selbstversorgungsgrades und abnehmender bevölkerung. Etwas mehr Milchproduktion als Fleisch. </t>
  </si>
  <si>
    <t>Mobilität</t>
  </si>
  <si>
    <t>Personenkilometer öv miv</t>
  </si>
  <si>
    <t>(0), Allgemeine Reduktion der Verkehrsleistung, «langsam reisen» (mit langsamen Verkehrsmitteln und weniger weit, resp weniger oft);  Sharing-Angebote ersetzen auf nicht ÖV-Strecken den MIV</t>
  </si>
  <si>
    <t>(6) gut ausgebautes, effizientes, schnelles öV-Netz</t>
  </si>
  <si>
    <t>(1) sehr reduziert, weil Infrastruktur kaum vorhanden</t>
  </si>
  <si>
    <r>
      <t xml:space="preserve">(2) geteilt: </t>
    </r>
    <r>
      <rPr>
        <sz val="9"/>
        <color theme="1"/>
        <rFont val="Calibri"/>
        <family val="2"/>
        <scheme val="minor"/>
      </rPr>
      <t>Elite sehr mobil, Unterschicht viel weniger</t>
    </r>
  </si>
  <si>
    <t>(6) Solange die fossile Energie verfügbar und bezahlbar ist, wird viel individuell gefahren, hoher MIV-Anteil</t>
  </si>
  <si>
    <t>(2) ind. Mobilität wurde für den Mittelstand zu teuer wegen knapper fossiler Ressourcen. Nur Reiche fahren viel</t>
  </si>
  <si>
    <t>Flugverkehr</t>
  </si>
  <si>
    <t>(0), sehr starke Abnahme: Reisen werden mit dem ÖV / Fahrrad, weniger weit und/oder weniger oft durchgeführt</t>
  </si>
  <si>
    <t>(2) wenig Flugverkehr, da ökologisches Bewusstsein in der Bevölkerung hoch (Annahme: es gibt noch keine klimaneutralen Flugzeuge)</t>
  </si>
  <si>
    <t>(0) kaum noch vorhanden, da knappe Ressourcen und Leute haben sehr tiefen finanziellen Wohlstand</t>
  </si>
  <si>
    <r>
      <t xml:space="preserve">(2) </t>
    </r>
    <r>
      <rPr>
        <b/>
        <sz val="9"/>
        <color theme="1"/>
        <rFont val="Calibri"/>
        <family val="2"/>
        <scheme val="minor"/>
      </rPr>
      <t>geteilt</t>
    </r>
    <r>
      <rPr>
        <sz val="9"/>
        <color theme="1"/>
        <rFont val="Calibri"/>
        <family val="2"/>
        <scheme val="minor"/>
      </rPr>
      <t>: Elite fliegt viel, Unterschicht praktisch nicht mehr</t>
    </r>
  </si>
  <si>
    <t>(6) Solange die fossile Energie verfügbar und bezahlbar ist, wird viel geflogen.</t>
  </si>
  <si>
    <t>(2) Flugreisen wurde für den Mittelstand zu teuer wegen knapper fossiler Ressourcen. Nur Reiche fliegen</t>
  </si>
  <si>
    <t>Güterverkehr</t>
  </si>
  <si>
    <t>(0), Sehr starke Abnahme wegen starker Konsumreduktion</t>
  </si>
  <si>
    <t>(5) Individuelles Konsumniveau ist hoch und Handelsbeziehungen sind gut</t>
  </si>
  <si>
    <t>(0) sehr reduziert, da Konsum reduziert</t>
  </si>
  <si>
    <t>(3) Stagniert auf gestiegenem Niveau im Vergleich zu heute: Elite konsumiert viel, untere Einkommensklasse konsumiert, wenn sie kann (Produkte halten nicht länger als heute, und gleicher Stellenwert des Konsums in der Gesellschaft wie heute), grosses Prekariat deckt nur Grundbedürfnisse; Generell spezialisierte Wirtschaft mit viel Export/Import</t>
  </si>
  <si>
    <t>(6) Zunahme des Güterverkehrs dank viel konsumierenden wachsenden Bevölkerung.</t>
  </si>
  <si>
    <t xml:space="preserve">(3) Mitte des Jahrhunderts nimmt Kaufkraft der Bevölkerung (Mittelstand) ab und Energie kann nicht mehr 100% staatlich subventioniert werden -&gt; Güterverkehr nimmt ab, später auch wegen abnehmender Bevölkerung.  </t>
  </si>
  <si>
    <t>Energieträger</t>
  </si>
  <si>
    <t>Strom aus Erneuerbaren, mehr menschliche (Arbeits-)Kraft</t>
  </si>
  <si>
    <t>Erneuerbar</t>
  </si>
  <si>
    <t>nicht erneuerbar, fossil, weil kaum in neue Technologien investiert wurde</t>
  </si>
  <si>
    <t>neue/alte Technologien: PV, Wind, Wasser, Wasserstoff, Atomenergie etc. plus Beibehaltung fossiler Energieträger für Topelite mit energieintensiver Nutzung.</t>
  </si>
  <si>
    <t>grösstenteils fossil</t>
  </si>
  <si>
    <t>Natur</t>
  </si>
  <si>
    <t>Wertschätzung in der Bevölkerung</t>
  </si>
  <si>
    <t>(6), Natur und ihre Leistungen werden hoch gewichtet: die Natur wird als wertvoller Produktionsfaktor verstanden, den es nachhaltig zu nutzen gilt.</t>
  </si>
  <si>
    <t>(1) gering. Nur Wertschätzung als Produktionsfläche</t>
  </si>
  <si>
    <t>(2) Natur hat keinen hohen Stellenwert (andere Probleme): Oberschicht hat gerne schöne Naherholung: privater Naturschutz als Luxus</t>
  </si>
  <si>
    <t>(0) geringe Wertschätzung der Natur. Naturverständnis als ausbeutbare Ressource, deren Leistungen auch ersetzt werden kann. Verschwenderischer Umgang mit Ressourcen</t>
  </si>
  <si>
    <t>(0) weiterhin sehr gering</t>
  </si>
  <si>
    <t>Naturnahe Flächen</t>
  </si>
  <si>
    <t>(4) Kaum exklusive Schutzfläche und Wildnis, aber ökologisierte Landwirtschaft, daher viel ökologisch wertvolle Flächen</t>
  </si>
  <si>
    <t>(4) sehr effiziente Flächennutzung, jedoch hohe Bevölkerungszahl, die Fläche für Wohnen und teilw. erneuerbare Energieproduktion braucht.</t>
  </si>
  <si>
    <t>(5) sehr hoch, weil Entleerung der ländlichen Räume und zentralisierteres Wohnen</t>
  </si>
  <si>
    <t>(4) Klare Flächenzuordnung und exklusive Nutzung (Energie, LW, Siedlung, Natur): LW weniger Flächenverbrauch, da intensiv und Indoor plus hoher Anteil an Importen von LW-Produkten und zunehmende Urbanisierung: Freiwerdende Fläche mit vielen Privatparks von Oberen 10% sowie Schutzgebieten</t>
  </si>
  <si>
    <t>(0) sehr wenig, da Selbstversorgung hoch und intensiv sowie stark zersiedelt (resp. städtische Agglomerationen sehr weit ausgedehnt)</t>
  </si>
  <si>
    <t>Wasserst</t>
  </si>
  <si>
    <t>Zustand</t>
  </si>
  <si>
    <t>(6) Wenig "Wildnis", aber viel Biodiversität in Landwirtschaftgebiet und Siedlungen</t>
  </si>
  <si>
    <t>(4) Bestehende Naturflächen sind gut gemanaged und ökologisches Bewusstsein ist hoch. Jedoch hohe Bevölkerungszahl, die Fläche für Wohnen und teilw. erneuerbare Energieproduktion braucht.</t>
  </si>
  <si>
    <t>(4) Es gibt weniger Druck auf die Natur -&gt; Verwilderung; Regeneration lokaler Ökosysteme. Aber kein Ökosystemmanagement</t>
  </si>
  <si>
    <t>(2) generell mässig, in Schutzgebieten gut</t>
  </si>
  <si>
    <t>(0) stark degradiert</t>
  </si>
  <si>
    <t>(0) stark degradiert, Ökosystemleistungen nicht mehr gewährleistet.</t>
  </si>
  <si>
    <t>Energie</t>
  </si>
  <si>
    <t>(4)  Relativ hoch dank gesunkenem Energieverbrauch (individuell und Produktion -  u.a. erreicht durch Internalisierung externer Kosten); allgemein sehr effiziente Ressourcennutzung (Isolation, Abwärme etc.), Versorgung durch dezentrale Erzeugung von Solar-, Wasser-, Holz-,  Windenergie und Geothermie (keine grossen Anlagen, sondern dezentraler Ausbau)</t>
  </si>
  <si>
    <t>(1) sehr gering, da viel Energiehandel mit Ausland</t>
  </si>
  <si>
    <t xml:space="preserve">(5)  relativ hoch: Wasserkraft und kleiner Anteil an PV; kaum Import von Strom wegen kaum vorhandener Handelsbeziehungen, Import von Öl - ist hingegen zu gering, um Nachfrage zu decken: starke, notgedrungene Konsumreduktion. </t>
  </si>
  <si>
    <t>(2) niedrig, da gut in internationalen Strommarkt eingebunden, keine grossen Speicher in der CH: Wasserstoff z.B. aus Namibia und Oman, Wind aus dem Norden, Öl- und Gas-Importe etc.; Auch viel Import in Form grauer Energie. Inlandproduktion von Erneuerbaren und Atomenergie.</t>
  </si>
  <si>
    <t>(2) Gering, die CH ist abhängig von fossiler und Atom-Energie</t>
  </si>
  <si>
    <t>Anteil Erneuerbarer</t>
  </si>
  <si>
    <t>(6) 100% : Früher Ausbau der Infrastruktur und gleichzeitig hohe Sparsamkeit und Konsumrückgang.</t>
  </si>
  <si>
    <t>(6) sehr hoch</t>
  </si>
  <si>
    <t>(4) mittel, Energieversorgung zum einen basierend auf alten fossilen Technologien; zum anderen ist Wasserkraft und gewisse Antiele an PV erhalten: bei insgesamt starkem Konsumreduktion (aus Not) machen die Erneuerbaren dennoch einen gewissen Anteil aus.</t>
  </si>
  <si>
    <t>(5)  hoch, aber ebenfalls Atomenergie</t>
  </si>
  <si>
    <t xml:space="preserve">(2) gering, Ausbau völlig verpasst, aus Lethargie und politischer Blockade auf fossil gesetzt </t>
  </si>
  <si>
    <t>(2) gering, Ausbau völlig verpasst, aus Lethargie und politischer Blokade auf fossile gesetzt - die Produktion von Solar- und Windkraftwerken kann nicht mehr in nötigem Ausmass ausgebaut werden, da Ressourcen nicht vorhanden  oder/und internationale Konkurrenz zu stark</t>
  </si>
  <si>
    <t>Akzeptanz Wasserkraft/Solar/Wind</t>
  </si>
  <si>
    <t>(5) Hohe Akzeptanz, wenn dezentral ausgebaut (gemeinschaftlich verwaltete Modelle, Energiegenossenschaften, Quartierkraftwerke etc): da Anlagen ersichtlich sind in der Fläche ist Druck zum Sparen umso grösser.</t>
  </si>
  <si>
    <t xml:space="preserve">(5) Akzeptanz notgedrungen hoch am Ende des Jahrhunderts, aber Umstieg und Ausbau verpasst. </t>
  </si>
  <si>
    <t xml:space="preserve">(6) zentral ausgebaut, grosse Energieparks  zentralisierte Energieproduktion und -Profite </t>
  </si>
  <si>
    <t>(1) Akzeptanz war lange nicht gegeben, politische Blockaden</t>
  </si>
  <si>
    <t>(6) Hohe Energiepreise (und Klimafeedback) lassen die Akzeptanz für jegliche alternativen Energiequellen steigen, hingegen fehlen dem Staat nun die Mittel, sowie die nötigen Resssourcen (wegen Mangellagen und internationaler Konkurrenz) für einen weiteren Ausbau; zudem apathische Bevölkerung, die nichts einfordert.</t>
  </si>
  <si>
    <t>int. Stromhandel</t>
  </si>
  <si>
    <t>(4) Mit EU ja, gute Beziehung, aber durch gesunkenen Konsum nicht in grossem Ausmass nötig.</t>
  </si>
  <si>
    <t>(5) viel Stromhandel mit Ausland</t>
  </si>
  <si>
    <t>(0) kaum vorhanden, da CH von anderen Ländern isoliert ist.</t>
  </si>
  <si>
    <t>(6), gut vernetzt, gute Beziehungen zu EU (ev. EU Mitglied) und in energiereiche/-sichere Gebiete der Welt</t>
  </si>
  <si>
    <t xml:space="preserve">(2) zunehmende Isolierung der Schweiz, da Europa stärker auf Erneuerbare setzt und Schweiz Verbote und Förderbestimmungen nicht übernimmt. </t>
  </si>
  <si>
    <t>(0) CH wird aus Strommarkt ausgeschlossen. Sie ist abhängig von bilateralen Öl-Verträgen ausserhalb EU</t>
  </si>
  <si>
    <t>Akzeptanz Atomenergie</t>
  </si>
  <si>
    <t>(0) : Nicht vorhanden, da Energiebedarf mit Erneuerbaren gedeckt, v.a. wegen Konsumreduktion. Gesellschaftliche Ablehnung wegen Bestrebungen zur Internalisierung externer Kosten, wegen langem Verantwortungshorizont und zentraler Energieerzeugung</t>
  </si>
  <si>
    <t>(0) keine Akzeptanz</t>
  </si>
  <si>
    <t>(4) Akzeptanz ist relativ hoch, weil Menschen stark angewiesen auf alte Technologien der Energieversorgung. Atomenergie ist jedoch nicht vorhanden.</t>
  </si>
  <si>
    <t xml:space="preserve">(6) hoch, generell kein Wiederstand in Bevölkerung: Atomenergie wurde weiter ausgebaut und ist immer noch genutzt </t>
  </si>
  <si>
    <t xml:space="preserve">(4) Atomenergie wird hingenommen - der Bevölkerung ist es egal. </t>
  </si>
  <si>
    <t>(6) hoch, da alle Energieträger willkommen: Laufzeitverlängerung und ev. Neubau im Laufe des Jahrhunderts</t>
  </si>
  <si>
    <t>Preis</t>
  </si>
  <si>
    <t xml:space="preserve"> (4) Höhere Preise (CHF/kWh) und geringere Einkommen (CHF/Haushalte) inkl. geändertes Bewusstsein führen zu geringeren Nachfrage.</t>
  </si>
  <si>
    <t>(4) mittel und relativ stabil</t>
  </si>
  <si>
    <t>(6) sehr hoch: Energie ist knapp und teuer</t>
  </si>
  <si>
    <t xml:space="preserve">(4) volatil dank vollständig liberalisiertem Markt: "Wie in ganz Europa schwanken die Energiepreise im Tages und im Jahresverlauf. Die Schweiz ist abhängig von stabilen, langfristigen internationalen Verträgen."  </t>
  </si>
  <si>
    <t>(4) steigend, da knapper werdend, je nach Vertragsänderung teils sprunghafter Preisanstieg. Volatilität wird durch staatliche Hilfe abgefedert.</t>
  </si>
  <si>
    <t>(5) Sobald dem Staat die Mittel fehlen, den Energieverbrauch zu subventonieren, steigen die Preise stark an.</t>
  </si>
  <si>
    <t>Energiekonsum</t>
  </si>
  <si>
    <t xml:space="preserve">(1), Reduziert (absolut und dank Effizienz)  </t>
  </si>
  <si>
    <t>(3) geringer, weil effiziente Technologien</t>
  </si>
  <si>
    <t>(1) sehr gering: Energie ist knapp und teuer</t>
  </si>
  <si>
    <t>(6), Konsum folgt den Preisen (ausser Konsum der Elite, dessen Elastizität sehr hoch ist); Staat stützt energieintensive Unternehmen und federt Preisschwankungen ab.</t>
  </si>
  <si>
    <t>(6) Wachsende Bevölkerung mit steigendem Verbrauch und steigender Produktion. Energieintensive Landwirtschaft etc.</t>
  </si>
  <si>
    <t xml:space="preserve">(3) Der Konsum bricht ein, sobald die staatliche Vergünstigung wegfällt, ganze Wirtschaftsbranchen wandern ab, Bevölkerung nimmt ab. </t>
  </si>
  <si>
    <t>Wasserstoff</t>
  </si>
  <si>
    <t>(1) Gering, da mit neuen Externalitäten am Produktionsort verbunden; Internalisierung der externen Kosten</t>
  </si>
  <si>
    <t>(5)</t>
  </si>
  <si>
    <t>(0) nicht vorhanden, da nicht in neue Technologien investiert wurde</t>
  </si>
  <si>
    <t>(6), hoher Importanteil aus energiesicheren Regionen der Welt</t>
  </si>
  <si>
    <t>(1) mittel, da Technologie und Handelsbeziehungen nicht aufgebaut, erprobt</t>
  </si>
  <si>
    <t>(3) Akzeptanz gegeben, jedoch von grossen Produktionsstätten und Transportwegen grösstenteils ausgeschlossen, da Anschluss verpasst.</t>
  </si>
  <si>
    <t>Akzeptanz fossile Energie</t>
  </si>
  <si>
    <t>(0), nicht gegeben, da mit gesellschaftlichen Grundvorstellungen nicht übereinstimmend, Ökologie hat hohen Stellenwert, Internalisierung der ext. Kosten etc.</t>
  </si>
  <si>
    <t>(4) Akzeptanz ist relativ hoch, weil Menschen stark angewiesen auf alte Technologien der Energieversorgung.</t>
  </si>
  <si>
    <t>(3) Akzeptanz vorhanden, fossile Energie noch im Einsatz</t>
  </si>
  <si>
    <t>(6) fatalistische Akzeptanz in der Bevölkerung aus Gewohnheit (wie heute)</t>
  </si>
  <si>
    <t>(6) alle Energieträger sind akzeptiert, fatalistische Akzeptanz.</t>
  </si>
  <si>
    <t>Biomasse</t>
  </si>
  <si>
    <t>keine Übernutzung aber starke Ausnutzung (Potential voll ausgeschöpft); Tierbestände gering : wenig Hofgülle; Alle sonstigen verwertbaren Abfälle zu sehr hohen Anteilen verwendet.</t>
  </si>
  <si>
    <t>Übernutzung theoretisch möglich, aber Kapazität für eine so intensive Nutzung (resp. Übernutzung) gar nicht vorhanden: es scheitert an der Infrastruktur, fehlenden Kraftwerken.</t>
  </si>
  <si>
    <t>Übernutzung möglich, Hofdünger in geringen Mengen vorhanden; Fleisch wird importiert, nur noch Milchproduktion.</t>
  </si>
  <si>
    <t>Übernutzung möglich, hohe Tierbestände etc. aber Anteil Biomasse am Gesamtmix relativ gering.</t>
  </si>
  <si>
    <t>Akzeptanz</t>
  </si>
  <si>
    <t>(5) hoch, wenn Gemeinwohl im Fokus und dezentrale Nutzung möglich ist -&gt; aktive gesellschaftliche Wahl, welche Technologien eingesetzt werden und welche nicht</t>
  </si>
  <si>
    <t>(1) Akzeptanz für neue Technologien ist niedrig, weil Menschen stark angewiesen auf alte Technologien sind.</t>
  </si>
  <si>
    <t>(6) hoher techn. Fortschritt, dessen Nutzen auf wenige konzentriert ist; Das Credo ist trickle-down, was nicht stattfindet, aber alle glauben daran</t>
  </si>
  <si>
    <t xml:space="preserve">(0) In Widerspruch stehende Einstellungen (Akzeptanz) die zu Blockade von Innovation führen. </t>
  </si>
  <si>
    <t xml:space="preserve">(0) lethargische, nicht innovative Bevölkerung, keine Innovationskultur mehr, kein Knowhow mehr. </t>
  </si>
  <si>
    <t>Innovation</t>
  </si>
  <si>
    <t>(4) sinnstiftende, ethisch-vertretbare, low-tech., soziale und Prozess-Innovationen</t>
  </si>
  <si>
    <t>(1) Gering, weil keine Ressourcen für Investitionen in neue Technologien vorhanden und auch keine Unernehmen, die diese vorantreiben würden. Jedoch einige Low-Tech-Technologien, die perfektioniert wurden.</t>
  </si>
  <si>
    <t xml:space="preserve">(6) Stark gefördert, Profite aber auch Nutzen der Innovation meist nur für wengige </t>
  </si>
  <si>
    <t>(0) siehe oben</t>
  </si>
  <si>
    <t>Werte</t>
  </si>
  <si>
    <t>Tradition/Bräuche</t>
  </si>
  <si>
    <t>(5), Besinnung auf Lokales, Landwirtschaft, starke Gemeinschaft (auch neue Erzählungen der Gemeinschaft)</t>
  </si>
  <si>
    <t>(1) gering, weil Gesellschaft offen für Neues</t>
  </si>
  <si>
    <t>(5) Rückbesinnung auf traditionelle Werte, wie traditionelle Rollenbilder und lokaler/regionaler Stolz</t>
  </si>
  <si>
    <t>(6) Tradition der neoliberalen Marktwirtschaft -&gt; ist stark individualistisch</t>
  </si>
  <si>
    <t>(4) Traditionelle neoliberale Marktwirtschaft, nicht im Sinne von Gemeinschaft</t>
  </si>
  <si>
    <t>Gemeinschaft</t>
  </si>
  <si>
    <t>(6), Intergenerationelle Integration sowie Integration/ Inklusion von Migrant:innen (Migrant:innen übernehmen gesellschaftliche Grundwerte). Was über Grundwerte hinausgeht, sehr divers.</t>
  </si>
  <si>
    <t>(5) Gesellschaftlicher Zusammenhalt ist gross: Gesellschaftlicher Zusammenhalt ist gross im Sinne von Akzeptanz für Massnahmen, die der Gesellschaft als Ganzes zugutekommen, weil die Bevölkerung der Meinung ist, dass es der Gesellschaft als Ganzes damit besser geht.</t>
  </si>
  <si>
    <t>(4) Menschen organisieren sich in clanartigen Strukturen, auch die (Gross-)Familie ist zur sozialen Absicherung sehr wichtig. Jedoch ergeben sich auch Konflikte um Ressourcen zwischen den clanartigen Gruppierungen.</t>
  </si>
  <si>
    <t>(0) auseinandergefallene polarisierte Gesellschaft</t>
  </si>
  <si>
    <t>(0) Der gesellschaftliche Zusammenhalt ist gering, starker Individualismus, Selbstoptimierung</t>
  </si>
  <si>
    <t>Familie</t>
  </si>
  <si>
    <t xml:space="preserve">(5) Neue Modelle: als gewählte statt geborene Gemeinschaft verstanden </t>
  </si>
  <si>
    <t>(2) Familiäre Beziehungen haben keine grosse Bedeutung (Gesellschaftlicher Zusammenhalt basiert nicht auf familiären Strukturen).</t>
  </si>
  <si>
    <r>
      <t>(5) Familie und soziale Netze sind wichtig für die soziale Absicherung, weil der Sozialstaat kaum vorhanden ist.</t>
    </r>
    <r>
      <rPr>
        <sz val="9"/>
        <color rgb="FFFF0000"/>
        <rFont val="Calibri"/>
        <family val="2"/>
      </rPr>
      <t xml:space="preserve"> </t>
    </r>
    <r>
      <rPr>
        <sz val="9"/>
        <rFont val="Calibri"/>
        <family val="2"/>
      </rPr>
      <t>Zukunftsangst dominiert und Geburtenrate steigt trotzdem kaum an - wird von Emmigration überlagert.</t>
    </r>
  </si>
  <si>
    <r>
      <t>geteilt</t>
    </r>
    <r>
      <rPr>
        <sz val="9"/>
        <color rgb="FF000000"/>
        <rFont val="Calibri"/>
        <family val="2"/>
      </rPr>
      <t>: (6) in unteren Schichten, Familie aus der Not wichtig, da der Sozialstaat ersetzt werden muss, (0) in oberen Schichten unwichtig, weil durchprivatisiert, Care-Arbeit ist ausgelagert.  Durchschnittsniveau (4)</t>
    </r>
  </si>
  <si>
    <t>(3) Kernfamilie; Individualismus steht im Zentrum (ähnlich wie heute)</t>
  </si>
  <si>
    <t xml:space="preserve">(3) Kernfamilie; Individualismus steht im Zentrum (mit abnehmendem Wohlstand steigt  Bedeutung der Familie) </t>
  </si>
  <si>
    <t>Individualismus</t>
  </si>
  <si>
    <t>(0), Interessen der Gemeinschaft werden über jene der Individuen gestellt; aber Toleranz gegenüber Individualismus der nicht die solidarischen Grundwerte beeinflusst</t>
  </si>
  <si>
    <t>(3) ist ausgeprägt, hingegen nicht rücksichtslos.</t>
  </si>
  <si>
    <t>(2) Schwach ausgeprägt, weil Menschen mehr auf die Gemeinschaft angewiesen sind, um über die Runden zu kommen</t>
  </si>
  <si>
    <t>(6) Sehr hoch in Unterschicht Tendenzen zur Solidarität, aber immer noch Individualismus vorherrschend - jeder gegen jeden (sobal zuviel Solidarität und Organisation -&gt; würde Proteste auslösen, Szenario würde kippen in allg. Wohlstandsabnahme ev. SSP3 oder wenn umverteilt in SSP1...</t>
  </si>
  <si>
    <t>(6) sehr hoch, jedeR ist auf seinen/ihren Vorteil bedacht</t>
  </si>
  <si>
    <t>Pers. Freiheit</t>
  </si>
  <si>
    <t>(2), wird der Gemeinschaft untergeordnet, solang sie die gemeinschaftliche Freiheit nicht stört, wird sie stark toleriert.</t>
  </si>
  <si>
    <t>(4) Wird hochgehalten, jedoch auch Toleranz für Massnahmen vorhanden, die dem Gemeinwohl dienen</t>
  </si>
  <si>
    <t>(1) Schwach ausgeprägt, da kein Raum/Kapazität für persönliche Freiheit</t>
  </si>
  <si>
    <t>(6) sehr wichtig</t>
  </si>
  <si>
    <t>(6) Persönliche Freiheit ist die Maxime</t>
  </si>
  <si>
    <t>Angst</t>
  </si>
  <si>
    <t>(0), es herrscht ein einheitlicher Wertekanon und starke Gemeinschaft, die Gesellschaft fühlt sich sicher</t>
  </si>
  <si>
    <t>(0) Solide staatliche Prozesse und Institutionen und relativ hohe finanzieller Wohlstand</t>
  </si>
  <si>
    <t>(5) Viele existenzielle Ängste in der Bevölkerung</t>
  </si>
  <si>
    <t>(6), Reiche wohnen in gated communities und haben Angst um Privilegien, Arme sind ungeschützt und vulnerabel</t>
  </si>
  <si>
    <t>(4) Gesellschaft ist ängstlich; Leute haben Angst vor Meinungsäusserungen</t>
  </si>
  <si>
    <t>(6) hoch, Leute haben Angst vor sozialem Abstieg und Gewalt</t>
  </si>
  <si>
    <t>Aussenbeziehung</t>
  </si>
  <si>
    <t>ökonomische Integration</t>
  </si>
  <si>
    <t xml:space="preserve">(4) gut, aber geringerer Bedarf an ökonomischer Integration (als in SSP1), da reduzierter Konsum. </t>
  </si>
  <si>
    <t>(5) ist hoch: gute Einbindung in EU und intern. Handel</t>
  </si>
  <si>
    <t>(0) Die wirtschaftlichen Beziehungen der Schweiz mit dem Ausland sind sehr schwach.</t>
  </si>
  <si>
    <t>(6), gut vernetzte internationale Elite, hohe ökonomische Integration in europ. Wirschaftsraum und darüber hinaus.</t>
  </si>
  <si>
    <t>(5) stark verflochtene Wirtschaftsbeziehungen (EU und global)</t>
  </si>
  <si>
    <t>(2) Stark isolierte Schweiz; hauptsächlich bilaterale Wirtschafts- und Energieabkommen ausserhalb EU</t>
  </si>
  <si>
    <t>politische Integration</t>
  </si>
  <si>
    <t>(5) enger Austausch sowie Nutzung von Synergien, was übergreifende (globale) Herausforderungen angeht</t>
  </si>
  <si>
    <t>(0) CH ist von anderen Ländern isoliert (politisch und wirtschaftlich)</t>
  </si>
  <si>
    <t>(6) gut vernetzte Technokratie, auf ihre Vorteile bedacht ev. CH Mitglied in zentralisierter EU.</t>
  </si>
  <si>
    <t>(3) politische Integration der Schweiz gering-mittel; nationalistische Stimmung nimmt zu</t>
  </si>
  <si>
    <t>(0) Stark isolierte Schweiz</t>
  </si>
  <si>
    <t xml:space="preserve">Beziehungen EU </t>
  </si>
  <si>
    <t xml:space="preserve">(6) gute  Beziehungen </t>
  </si>
  <si>
    <t>(6) sehr gut</t>
  </si>
  <si>
    <t>(0) Zusammenarbeit mit Nachbarstaaten gering; CH ist isoliert</t>
  </si>
  <si>
    <t>(6) Starke, enge Beziehungen siehe oben, ev. CH als Teil einer zentralistischen EU</t>
  </si>
  <si>
    <t>(3) Politische Beziehungen CH-EU setzen gute wirtschaftliche Rahmenbedingungen für wachsende Wirtschaft.</t>
  </si>
  <si>
    <t>(2) schlecht, CH ist isoliert, akzeptiert gezwungenermassen Regelwerke zuungunsten der Schweiz, um komplette Isolation zu vermeiden.</t>
  </si>
  <si>
    <t>Beziehungen Ausland ausserhalb EU</t>
  </si>
  <si>
    <t>(3) schwache ökonomische Verflechtung ausserhalb EU; gute politische globale Beziehungen/Austausch über neutrale Weltorganisationen. Generell globale Entflechtung.</t>
  </si>
  <si>
    <t>(5) gut</t>
  </si>
  <si>
    <t>'(4) ) in bipolarer Welt: CH enge Beziehungen ökonomischer und ideologischer Art mit  starker EU, Elite ist global vernetzt über Blockgrenze hinweg.</t>
  </si>
  <si>
    <t>(5) CH pflegt viele bilaterale Energie- und Handels- Abkommen.</t>
  </si>
  <si>
    <t>(4) Beziehungen der CH zum Ausland sind sehr selektiv und v.a. bilateral (nicht multilateral) - starke (Energie-) Abhängigkeit der CH von diesen Beziehungen</t>
  </si>
  <si>
    <t>SSP0-CH</t>
  </si>
  <si>
    <t>2023</t>
  </si>
  <si>
    <t>Wohnbevölkerung </t>
  </si>
  <si>
    <t>BIP </t>
  </si>
  <si>
    <t>Gütervekehr </t>
  </si>
  <si>
    <t xml:space="preserve">Personenkilometer (ÖV und MIV) </t>
  </si>
  <si>
    <t>Anteil erneuerbarer am Gesamtmix</t>
  </si>
  <si>
    <t>Produktion energie-intensiver Unternehmen</t>
  </si>
  <si>
    <t>Nutzungsdauer von Produkten</t>
  </si>
  <si>
    <t>SSP1-CH</t>
  </si>
  <si>
    <t>Wohnbevölkerung</t>
  </si>
  <si>
    <t>BIP</t>
  </si>
  <si>
    <t>Produkte-Nutzungsdauer (z.b. Kleider/Elektronik)</t>
  </si>
  <si>
    <t>siehe Kommentar Input-tabelle</t>
  </si>
  <si>
    <t>Anteil Erneuerbare am Energiemix</t>
  </si>
  <si>
    <t>Tierbestände (GVE)</t>
  </si>
  <si>
    <t>Wohnraum/Kopf (m2)</t>
  </si>
  <si>
    <t>Produktion energieintensiver Industrie</t>
  </si>
  <si>
    <t>SSP3-CH</t>
  </si>
  <si>
    <t>0.5</t>
  </si>
  <si>
    <t>SSP4-CH</t>
  </si>
  <si>
    <t>Bevölkerung </t>
  </si>
  <si>
    <t>SSP5-CH</t>
  </si>
  <si>
    <t>Mio. Einwohnende nicht linear</t>
  </si>
  <si>
    <t xml:space="preserve">BIP </t>
  </si>
  <si>
    <t>Gütervekehr</t>
  </si>
  <si>
    <t>siehe Kommentar Inputtabelle</t>
  </si>
  <si>
    <t xml:space="preserve">SSP0 </t>
  </si>
  <si>
    <t>SSP1</t>
  </si>
  <si>
    <t>SSP3</t>
  </si>
  <si>
    <t>SSP4</t>
  </si>
  <si>
    <t>SSP5</t>
  </si>
  <si>
    <t>Naturzustand</t>
  </si>
  <si>
    <t>Technologisierungsgrad</t>
  </si>
  <si>
    <t>Staatsfunktionen</t>
  </si>
  <si>
    <t>Aussenbeziehungen</t>
  </si>
  <si>
    <t>Ges. Zusammenhalt</t>
  </si>
  <si>
    <t>Umverteilung</t>
  </si>
  <si>
    <t>Umweltbewusstsein</t>
  </si>
  <si>
    <t>SSP0</t>
  </si>
  <si>
    <t>SSP4-reich</t>
  </si>
  <si>
    <t>SSP4-arm</t>
  </si>
  <si>
    <t>Verdichtungslevel</t>
  </si>
  <si>
    <t>Verbreitung von Wasserstoff als Energieträger</t>
  </si>
  <si>
    <t>P: wieso höher als SSP1?</t>
  </si>
  <si>
    <r>
      <t xml:space="preserve">betrifft dies </t>
    </r>
    <r>
      <rPr>
        <b/>
        <sz val="11"/>
        <color theme="1"/>
        <rFont val="Calibri"/>
        <family val="2"/>
        <scheme val="minor"/>
      </rPr>
      <t>technische Innovatio</t>
    </r>
    <r>
      <rPr>
        <sz val="11"/>
        <color theme="1"/>
        <rFont val="Calibri"/>
        <family val="2"/>
        <scheme val="minor"/>
      </rPr>
      <t>n oder auch low-tech innovationen?</t>
    </r>
  </si>
  <si>
    <t>Individuelles Konsumniveau</t>
  </si>
  <si>
    <t>Elektrifizierung</t>
  </si>
  <si>
    <t>"Anteil Wärmepumpen am xy"</t>
  </si>
  <si>
    <t>-&gt; für Gebäudesektor</t>
  </si>
  <si>
    <t>"Anteil BEV am Flottenmix"</t>
  </si>
  <si>
    <t>-&gt; für Transportsektor</t>
  </si>
  <si>
    <t>P: könnte auch höher sein, aber nicht positiv, da auch private PV-Anlagen verbreitet (aber weiss nicht, ob man mit einer kleinen privaten PV-Anlage ein Elektroauto laden kann?)</t>
  </si>
  <si>
    <t>L: der Faktor Anteil an erneuerbaren geht ja bis 2085 auf 1.5 -&gt; es wird aber wohl nicht viel für die Elektrifizierung der FLotte genutzt, wenn es Strommanngellagen gibt. vielleicht aber 2035 noch auf 0 bleiben, danach finde ich es so nicht schlecht.</t>
  </si>
  <si>
    <t>P: höher. 60: 1.5-2.0; 85+100: 2.0-2.5</t>
  </si>
  <si>
    <t>L: ja, unbedingt, stimme mit Pascals Trend überein.</t>
  </si>
  <si>
    <t>Keine Übernutzung, da hohes Umweltbewusstsein, aber auch  reduzierte Nachfrage, daher weniger Produktion nötig</t>
  </si>
  <si>
    <t>SSP5-CH (2023 bis 2060)</t>
  </si>
  <si>
    <t>SSP5-CH (2060 bis 2100)</t>
  </si>
  <si>
    <t>(2) gute Handelsbeziehungen -&gt; viel Import von Landwirtschaftsprodukten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</si>
</sst>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0_ ;_ * \-#,##0.0_ ;_ * &quot;-&quot;??_ ;_ @_ "/>
  </numFmts>
  <fonts count="18" x14ac:knownFonts="1">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
      <sz val="11"/>
      <color rgb="FF000000"/>
      <name val="Calibri"/>
      <family val="2"/>
      <scheme val="minor"/>
    </font>
    <font>
      <sz val="10"/>
      <color theme="1"/>
      <name val="Calibri"/>
      <family val="2"/>
      <scheme val="minor"/>
    </font>
    <font>
      <sz val="11"/>
      <color rgb="FFC00000"/>
      <name val="Calibri"/>
      <family val="2"/>
      <scheme val="minor"/>
    </font>
    <font>
      <sz val="11"/>
      <name val="Calibri"/>
      <family val="2"/>
      <scheme val="minor"/>
    </font>
    <font>
      <b/>
      <sz val="11"/>
      <color rgb="FF000000"/>
      <name val="Calibri"/>
      <family val="2"/>
      <scheme val="minor"/>
    </font>
    <font>
      <sz val="9"/>
      <color rgb="FF000000"/>
      <name val="Calibri"/>
      <family val="2"/>
      <scheme val="minor"/>
    </font>
    <font>
      <sz val="11"/>
      <color rgb="FF000000"/>
      <name val="Calibri"/>
      <family val="2"/>
    </font>
    <font>
      <sz val="11"/>
      <color theme="1"/>
      <name val="Calibri"/>
      <family val="2"/>
      <scheme val="minor"/>
    </font>
    <font>
      <sz val="9"/>
      <name val="Calibri"/>
      <family val="2"/>
    </font>
    <font>
      <strike/>
      <sz val="9"/>
      <color rgb="FFFF0000"/>
      <name val="Calibri"/>
      <family val="2"/>
    </font>
    <font>
      <b/>
      <sz val="9"/>
      <color rgb="FF000000"/>
      <name val="Calibri"/>
      <family val="2"/>
    </font>
    <font>
      <sz val="9"/>
      <color rgb="FF000000"/>
      <name val="Calibri"/>
      <family val="2"/>
    </font>
    <font>
      <sz val="9"/>
      <color rgb="FFFF0000"/>
      <name val="Calibri"/>
      <family val="2"/>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43" fontId="12" fillId="0" borderId="0" applyFont="0" applyFill="0" applyBorder="0" applyAlignment="0" applyProtection="0"/>
  </cellStyleXfs>
  <cellXfs count="46">
    <xf numFmtId="0" fontId="0" fillId="0" borderId="0" xfId="0"/>
    <xf numFmtId="0" fontId="1" fillId="0" borderId="0" xfId="0" applyFont="1" applyAlignment="1">
      <alignment wrapText="1"/>
    </xf>
    <xf numFmtId="0" fontId="0" fillId="0" borderId="0" xfId="0" quotePrefix="1"/>
    <xf numFmtId="0" fontId="5" fillId="0" borderId="0" xfId="0" applyFont="1" applyAlignment="1">
      <alignment horizontal="left" vertical="center" indent="1"/>
    </xf>
    <xf numFmtId="0" fontId="4" fillId="0" borderId="0" xfId="0" applyFont="1"/>
    <xf numFmtId="49" fontId="4" fillId="0" borderId="0" xfId="0" applyNumberFormat="1" applyFont="1"/>
    <xf numFmtId="49" fontId="5" fillId="0" borderId="0" xfId="0" applyNumberFormat="1" applyFont="1" applyAlignment="1">
      <alignment horizontal="left" vertical="center"/>
    </xf>
    <xf numFmtId="0" fontId="5" fillId="0" borderId="0" xfId="0" applyFont="1" applyAlignment="1">
      <alignment horizontal="left" vertical="center"/>
    </xf>
    <xf numFmtId="0" fontId="7" fillId="0" borderId="0" xfId="0" applyFont="1"/>
    <xf numFmtId="0" fontId="8" fillId="0" borderId="0" xfId="0" applyFont="1"/>
    <xf numFmtId="49" fontId="9" fillId="0" borderId="0" xfId="0" applyNumberFormat="1" applyFont="1" applyAlignment="1">
      <alignment horizontal="left" vertical="center"/>
    </xf>
    <xf numFmtId="0" fontId="9" fillId="0" borderId="0" xfId="0" applyFont="1" applyAlignment="1">
      <alignment horizontal="left" vertical="center" indent="1"/>
    </xf>
    <xf numFmtId="0" fontId="11" fillId="0" borderId="0" xfId="0" applyFont="1"/>
    <xf numFmtId="2" fontId="0" fillId="0" borderId="5" xfId="0" applyNumberFormat="1" applyBorder="1"/>
    <xf numFmtId="1" fontId="0" fillId="0" borderId="5" xfId="0" applyNumberFormat="1" applyBorder="1"/>
    <xf numFmtId="2" fontId="4" fillId="0" borderId="0" xfId="0" applyNumberFormat="1" applyFont="1"/>
    <xf numFmtId="2" fontId="0" fillId="0" borderId="0" xfId="0" applyNumberFormat="1"/>
    <xf numFmtId="164" fontId="0" fillId="0" borderId="0" xfId="1" applyNumberFormat="1" applyFont="1"/>
    <xf numFmtId="164" fontId="0" fillId="0" borderId="0" xfId="1" applyNumberFormat="1" applyFont="1" applyAlignment="1">
      <alignment horizontal="center"/>
    </xf>
    <xf numFmtId="164" fontId="0" fillId="0" borderId="0" xfId="1" applyNumberFormat="1" applyFont="1" applyFill="1" applyAlignment="1">
      <alignment horizontal="center"/>
    </xf>
    <xf numFmtId="0" fontId="0" fillId="5" borderId="0" xfId="0" applyFill="1"/>
    <xf numFmtId="164" fontId="0" fillId="0" borderId="0" xfId="1" applyNumberFormat="1" applyFont="1" applyFill="1"/>
    <xf numFmtId="0" fontId="4" fillId="6" borderId="0" xfId="0" applyFont="1" applyFill="1"/>
    <xf numFmtId="0" fontId="2" fillId="0" borderId="0" xfId="0" applyFont="1"/>
    <xf numFmtId="0" fontId="1" fillId="0" borderId="0" xfId="0" applyFont="1"/>
    <xf numFmtId="0" fontId="6" fillId="0" borderId="0" xfId="0" applyFont="1"/>
    <xf numFmtId="0" fontId="2" fillId="3" borderId="0" xfId="0" applyFont="1" applyFill="1"/>
    <xf numFmtId="0" fontId="1" fillId="2" borderId="1" xfId="0" applyFont="1" applyFill="1" applyBorder="1"/>
    <xf numFmtId="0" fontId="2" fillId="2" borderId="1" xfId="0" applyFont="1" applyFill="1" applyBorder="1"/>
    <xf numFmtId="0" fontId="2" fillId="2" borderId="0" xfId="0" applyFont="1" applyFill="1"/>
    <xf numFmtId="0" fontId="2" fillId="4" borderId="0" xfId="0" applyFont="1" applyFill="1"/>
    <xf numFmtId="0" fontId="2" fillId="4" borderId="1" xfId="0" applyFont="1" applyFill="1" applyBorder="1"/>
    <xf numFmtId="0" fontId="16" fillId="0" borderId="1" xfId="0" applyFont="1" applyBorder="1"/>
    <xf numFmtId="0" fontId="16" fillId="0" borderId="2" xfId="0" applyFont="1" applyBorder="1"/>
    <xf numFmtId="0" fontId="2" fillId="0" borderId="1" xfId="0" applyFont="1" applyBorder="1"/>
    <xf numFmtId="0" fontId="16" fillId="0" borderId="3" xfId="0" applyFont="1" applyBorder="1"/>
    <xf numFmtId="0" fontId="16" fillId="0" borderId="4" xfId="0" applyFont="1" applyBorder="1"/>
    <xf numFmtId="0" fontId="13" fillId="0" borderId="3" xfId="0" applyFont="1" applyBorder="1"/>
    <xf numFmtId="0" fontId="2" fillId="0" borderId="1" xfId="0" quotePrefix="1" applyFont="1" applyBorder="1"/>
    <xf numFmtId="0" fontId="13" fillId="0" borderId="1" xfId="0" applyFont="1" applyBorder="1"/>
    <xf numFmtId="0" fontId="1" fillId="0" borderId="1" xfId="0" quotePrefix="1" applyFont="1" applyBorder="1"/>
    <xf numFmtId="0" fontId="10" fillId="0" borderId="1" xfId="0" applyFont="1" applyBorder="1"/>
    <xf numFmtId="0" fontId="15" fillId="0" borderId="2" xfId="0" applyFont="1" applyBorder="1"/>
    <xf numFmtId="0" fontId="3" fillId="3" borderId="1" xfId="0" applyFont="1" applyFill="1" applyBorder="1"/>
    <xf numFmtId="0" fontId="2" fillId="3" borderId="1" xfId="0" applyFont="1" applyFill="1" applyBorder="1"/>
    <xf numFmtId="0" fontId="2" fillId="3" borderId="0" xfId="0" applyFont="1" applyFill="1" applyAlignment="1">
      <alignment horizontal="center"/>
    </xf>
  </cellXfs>
  <cellStyles count="2">
    <cellStyle name="Komma" xfId="1" builtinId="3"/>
    <cellStyle name="Standard" xfId="0" builtinId="0"/>
  </cellStyles>
  <dxfs count="0"/>
  <tableStyles count="0" defaultTableStyle="TableStyleMedium2" defaultPivotStyle="PivotStyleLight16"/>
  <colors>
    <mruColors>
      <color rgb="FFBB1593"/>
      <color rgb="FFA365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Wokshop-Trends: Wohnbevölkerung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Trends!$A$74</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Trends!$B$73:$F$73</c:f>
              <c:strCache>
                <c:ptCount val="5"/>
                <c:pt idx="0">
                  <c:v>2023</c:v>
                </c:pt>
                <c:pt idx="1">
                  <c:v>2035</c:v>
                </c:pt>
                <c:pt idx="2">
                  <c:v>2060</c:v>
                </c:pt>
                <c:pt idx="3">
                  <c:v>2085</c:v>
                </c:pt>
                <c:pt idx="4">
                  <c:v>2100</c:v>
                </c:pt>
              </c:strCache>
            </c:strRef>
          </c:cat>
          <c:val>
            <c:numRef>
              <c:f>Trends!$B$74:$F$74</c:f>
              <c:numCache>
                <c:formatCode>General</c:formatCode>
                <c:ptCount val="5"/>
                <c:pt idx="0">
                  <c:v>0</c:v>
                </c:pt>
                <c:pt idx="1">
                  <c:v>0.5</c:v>
                </c:pt>
                <c:pt idx="2">
                  <c:v>0</c:v>
                </c:pt>
                <c:pt idx="3">
                  <c:v>-0.5</c:v>
                </c:pt>
                <c:pt idx="4">
                  <c:v>-1</c:v>
                </c:pt>
              </c:numCache>
            </c:numRef>
          </c:val>
          <c:smooth val="0"/>
          <c:extLst>
            <c:ext xmlns:c16="http://schemas.microsoft.com/office/drawing/2014/chart" uri="{C3380CC4-5D6E-409C-BE32-E72D297353CC}">
              <c16:uniqueId val="{0000000E-0D82-4847-9528-FD85F994FDEE}"/>
            </c:ext>
          </c:extLst>
        </c:ser>
        <c:ser>
          <c:idx val="2"/>
          <c:order val="1"/>
          <c:tx>
            <c:strRef>
              <c:f>Trends!$A$75</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Trends!$B$73:$F$73</c:f>
              <c:strCache>
                <c:ptCount val="5"/>
                <c:pt idx="0">
                  <c:v>2023</c:v>
                </c:pt>
                <c:pt idx="1">
                  <c:v>2035</c:v>
                </c:pt>
                <c:pt idx="2">
                  <c:v>2060</c:v>
                </c:pt>
                <c:pt idx="3">
                  <c:v>2085</c:v>
                </c:pt>
                <c:pt idx="4">
                  <c:v>2100</c:v>
                </c:pt>
              </c:strCache>
            </c:strRef>
          </c:cat>
          <c:val>
            <c:numRef>
              <c:f>Trends!$B$75:$F$75</c:f>
              <c:numCache>
                <c:formatCode>General</c:formatCode>
                <c:ptCount val="5"/>
                <c:pt idx="0">
                  <c:v>0</c:v>
                </c:pt>
                <c:pt idx="1">
                  <c:v>1</c:v>
                </c:pt>
                <c:pt idx="2">
                  <c:v>2</c:v>
                </c:pt>
                <c:pt idx="3">
                  <c:v>2.5</c:v>
                </c:pt>
                <c:pt idx="4">
                  <c:v>2.5</c:v>
                </c:pt>
              </c:numCache>
            </c:numRef>
          </c:val>
          <c:smooth val="0"/>
          <c:extLst>
            <c:ext xmlns:c16="http://schemas.microsoft.com/office/drawing/2014/chart" uri="{C3380CC4-5D6E-409C-BE32-E72D297353CC}">
              <c16:uniqueId val="{00000010-0D82-4847-9528-FD85F994FDEE}"/>
            </c:ext>
          </c:extLst>
        </c:ser>
        <c:ser>
          <c:idx val="3"/>
          <c:order val="2"/>
          <c:tx>
            <c:strRef>
              <c:f>Trends!$A$76</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Trends!$B$73:$F$73</c:f>
              <c:strCache>
                <c:ptCount val="5"/>
                <c:pt idx="0">
                  <c:v>2023</c:v>
                </c:pt>
                <c:pt idx="1">
                  <c:v>2035</c:v>
                </c:pt>
                <c:pt idx="2">
                  <c:v>2060</c:v>
                </c:pt>
                <c:pt idx="3">
                  <c:v>2085</c:v>
                </c:pt>
                <c:pt idx="4">
                  <c:v>2100</c:v>
                </c:pt>
              </c:strCache>
            </c:strRef>
          </c:cat>
          <c:val>
            <c:numRef>
              <c:f>Trends!$B$76:$F$76</c:f>
              <c:numCache>
                <c:formatCode>General</c:formatCode>
                <c:ptCount val="5"/>
                <c:pt idx="0">
                  <c:v>0</c:v>
                </c:pt>
                <c:pt idx="1">
                  <c:v>0.5</c:v>
                </c:pt>
                <c:pt idx="2">
                  <c:v>-0.5</c:v>
                </c:pt>
                <c:pt idx="3">
                  <c:v>-1.5</c:v>
                </c:pt>
                <c:pt idx="4">
                  <c:v>-2</c:v>
                </c:pt>
              </c:numCache>
            </c:numRef>
          </c:val>
          <c:smooth val="0"/>
          <c:extLst>
            <c:ext xmlns:c16="http://schemas.microsoft.com/office/drawing/2014/chart" uri="{C3380CC4-5D6E-409C-BE32-E72D297353CC}">
              <c16:uniqueId val="{00000012-0D82-4847-9528-FD85F994FDEE}"/>
            </c:ext>
          </c:extLst>
        </c:ser>
        <c:ser>
          <c:idx val="4"/>
          <c:order val="3"/>
          <c:tx>
            <c:strRef>
              <c:f>Trends!$A$77</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Trends!$B$73:$F$73</c:f>
              <c:strCache>
                <c:ptCount val="5"/>
                <c:pt idx="0">
                  <c:v>2023</c:v>
                </c:pt>
                <c:pt idx="1">
                  <c:v>2035</c:v>
                </c:pt>
                <c:pt idx="2">
                  <c:v>2060</c:v>
                </c:pt>
                <c:pt idx="3">
                  <c:v>2085</c:v>
                </c:pt>
                <c:pt idx="4">
                  <c:v>2100</c:v>
                </c:pt>
              </c:strCache>
            </c:strRef>
          </c:cat>
          <c:val>
            <c:numRef>
              <c:f>Trends!$B$77:$F$77</c:f>
              <c:numCache>
                <c:formatCode>General</c:formatCode>
                <c:ptCount val="5"/>
                <c:pt idx="0">
                  <c:v>0</c:v>
                </c:pt>
                <c:pt idx="1">
                  <c:v>1</c:v>
                </c:pt>
                <c:pt idx="2">
                  <c:v>2</c:v>
                </c:pt>
                <c:pt idx="3">
                  <c:v>1.5</c:v>
                </c:pt>
                <c:pt idx="4">
                  <c:v>1</c:v>
                </c:pt>
              </c:numCache>
            </c:numRef>
          </c:val>
          <c:smooth val="0"/>
          <c:extLst>
            <c:ext xmlns:c16="http://schemas.microsoft.com/office/drawing/2014/chart" uri="{C3380CC4-5D6E-409C-BE32-E72D297353CC}">
              <c16:uniqueId val="{00000014-0D82-4847-9528-FD85F994FDEE}"/>
            </c:ext>
          </c:extLst>
        </c:ser>
        <c:ser>
          <c:idx val="5"/>
          <c:order val="4"/>
          <c:tx>
            <c:strRef>
              <c:f>Trends!$A$78</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Trends!$B$73:$F$73</c:f>
              <c:strCache>
                <c:ptCount val="5"/>
                <c:pt idx="0">
                  <c:v>2023</c:v>
                </c:pt>
                <c:pt idx="1">
                  <c:v>2035</c:v>
                </c:pt>
                <c:pt idx="2">
                  <c:v>2060</c:v>
                </c:pt>
                <c:pt idx="3">
                  <c:v>2085</c:v>
                </c:pt>
                <c:pt idx="4">
                  <c:v>2100</c:v>
                </c:pt>
              </c:strCache>
            </c:strRef>
          </c:cat>
          <c:val>
            <c:numRef>
              <c:f>Trends!$B$78:$F$78</c:f>
              <c:numCache>
                <c:formatCode>General</c:formatCode>
                <c:ptCount val="5"/>
                <c:pt idx="0">
                  <c:v>0</c:v>
                </c:pt>
                <c:pt idx="1">
                  <c:v>1</c:v>
                </c:pt>
                <c:pt idx="2">
                  <c:v>3</c:v>
                </c:pt>
                <c:pt idx="3">
                  <c:v>3</c:v>
                </c:pt>
                <c:pt idx="4">
                  <c:v>2</c:v>
                </c:pt>
              </c:numCache>
            </c:numRef>
          </c:val>
          <c:smooth val="0"/>
          <c:extLst>
            <c:ext xmlns:c16="http://schemas.microsoft.com/office/drawing/2014/chart" uri="{C3380CC4-5D6E-409C-BE32-E72D297353CC}">
              <c16:uniqueId val="{00000016-0D82-4847-9528-FD85F994FDEE}"/>
            </c:ext>
          </c:extLst>
        </c:ser>
        <c:dLbls>
          <c:showLegendKey val="0"/>
          <c:showVal val="0"/>
          <c:showCatName val="0"/>
          <c:showSerName val="0"/>
          <c:showPercent val="0"/>
          <c:showBubbleSize val="0"/>
        </c:dLbls>
        <c:marker val="1"/>
        <c:smooth val="0"/>
        <c:axId val="639206408"/>
        <c:axId val="818211336"/>
      </c:lineChart>
      <c:catAx>
        <c:axId val="6392064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18211336"/>
        <c:crosses val="autoZero"/>
        <c:auto val="1"/>
        <c:lblAlgn val="ctr"/>
        <c:lblOffset val="100"/>
        <c:noMultiLvlLbl val="0"/>
      </c:catAx>
      <c:valAx>
        <c:axId val="818211336"/>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9206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SSP1</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Trends!$A$16</c:f>
              <c:strCache>
                <c:ptCount val="1"/>
                <c:pt idx="0">
                  <c:v>Wohnbevölkerung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Trends!$B$16:$F$16</c:f>
              <c:numCache>
                <c:formatCode>General</c:formatCode>
                <c:ptCount val="5"/>
                <c:pt idx="0">
                  <c:v>0</c:v>
                </c:pt>
                <c:pt idx="1">
                  <c:v>1</c:v>
                </c:pt>
                <c:pt idx="2">
                  <c:v>2</c:v>
                </c:pt>
                <c:pt idx="3">
                  <c:v>2.5</c:v>
                </c:pt>
                <c:pt idx="4">
                  <c:v>2.5</c:v>
                </c:pt>
              </c:numCache>
            </c:numRef>
          </c:val>
          <c:smooth val="0"/>
          <c:extLst>
            <c:ext xmlns:c16="http://schemas.microsoft.com/office/drawing/2014/chart" uri="{C3380CC4-5D6E-409C-BE32-E72D297353CC}">
              <c16:uniqueId val="{0000000E-1081-4AA6-B920-6545E96E7C14}"/>
            </c:ext>
          </c:extLst>
        </c:ser>
        <c:ser>
          <c:idx val="2"/>
          <c:order val="1"/>
          <c:tx>
            <c:strRef>
              <c:f>Trends!$A$17</c:f>
              <c:strCache>
                <c:ptCount val="1"/>
                <c:pt idx="0">
                  <c:v>BIP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Trends!$B$17:$F$17</c:f>
              <c:numCache>
                <c:formatCode>General</c:formatCode>
                <c:ptCount val="5"/>
                <c:pt idx="0">
                  <c:v>0</c:v>
                </c:pt>
                <c:pt idx="1">
                  <c:v>0.5</c:v>
                </c:pt>
                <c:pt idx="2">
                  <c:v>1</c:v>
                </c:pt>
                <c:pt idx="3">
                  <c:v>1.3</c:v>
                </c:pt>
                <c:pt idx="4">
                  <c:v>1.5</c:v>
                </c:pt>
              </c:numCache>
            </c:numRef>
          </c:val>
          <c:smooth val="0"/>
          <c:extLst>
            <c:ext xmlns:c16="http://schemas.microsoft.com/office/drawing/2014/chart" uri="{C3380CC4-5D6E-409C-BE32-E72D297353CC}">
              <c16:uniqueId val="{00000010-1081-4AA6-B920-6545E96E7C14}"/>
            </c:ext>
          </c:extLst>
        </c:ser>
        <c:ser>
          <c:idx val="3"/>
          <c:order val="2"/>
          <c:tx>
            <c:strRef>
              <c:f>Trends!$A$18</c:f>
              <c:strCache>
                <c:ptCount val="1"/>
                <c:pt idx="0">
                  <c:v>Güterverkehr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Trends!$B$18:$F$18</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12-1081-4AA6-B920-6545E96E7C14}"/>
            </c:ext>
          </c:extLst>
        </c:ser>
        <c:ser>
          <c:idx val="4"/>
          <c:order val="3"/>
          <c:tx>
            <c:strRef>
              <c:f>Trends!$A$19</c:f>
              <c:strCache>
                <c:ptCount val="1"/>
                <c:pt idx="0">
                  <c:v>Urbanisierungsgrad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Trends!$B$19:$F$19</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14-1081-4AA6-B920-6545E96E7C14}"/>
            </c:ext>
          </c:extLst>
        </c:ser>
        <c:ser>
          <c:idx val="5"/>
          <c:order val="4"/>
          <c:tx>
            <c:strRef>
              <c:f>Trends!$A$20</c:f>
              <c:strCache>
                <c:ptCount val="1"/>
                <c:pt idx="0">
                  <c:v>Personenkilometer (ÖV und MIV) </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Trends!$B$20:$F$20</c:f>
              <c:numCache>
                <c:formatCode>General</c:formatCode>
                <c:ptCount val="5"/>
                <c:pt idx="0">
                  <c:v>0</c:v>
                </c:pt>
                <c:pt idx="1">
                  <c:v>0.5</c:v>
                </c:pt>
                <c:pt idx="2">
                  <c:v>1.5</c:v>
                </c:pt>
                <c:pt idx="3">
                  <c:v>2</c:v>
                </c:pt>
                <c:pt idx="4">
                  <c:v>2</c:v>
                </c:pt>
              </c:numCache>
            </c:numRef>
          </c:val>
          <c:smooth val="0"/>
          <c:extLst>
            <c:ext xmlns:c16="http://schemas.microsoft.com/office/drawing/2014/chart" uri="{C3380CC4-5D6E-409C-BE32-E72D297353CC}">
              <c16:uniqueId val="{00000016-1081-4AA6-B920-6545E96E7C14}"/>
            </c:ext>
          </c:extLst>
        </c:ser>
        <c:ser>
          <c:idx val="6"/>
          <c:order val="5"/>
          <c:tx>
            <c:strRef>
              <c:f>Trends!$A$21</c:f>
              <c:strCache>
                <c:ptCount val="1"/>
                <c:pt idx="0">
                  <c:v>Flugverkehr</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Trends!$B$21:$F$21</c:f>
              <c:numCache>
                <c:formatCode>General</c:formatCode>
                <c:ptCount val="5"/>
                <c:pt idx="0">
                  <c:v>0</c:v>
                </c:pt>
                <c:pt idx="1">
                  <c:v>1</c:v>
                </c:pt>
                <c:pt idx="2">
                  <c:v>0</c:v>
                </c:pt>
                <c:pt idx="3">
                  <c:v>-1</c:v>
                </c:pt>
                <c:pt idx="4">
                  <c:v>-2</c:v>
                </c:pt>
              </c:numCache>
            </c:numRef>
          </c:val>
          <c:smooth val="0"/>
          <c:extLst>
            <c:ext xmlns:c16="http://schemas.microsoft.com/office/drawing/2014/chart" uri="{C3380CC4-5D6E-409C-BE32-E72D297353CC}">
              <c16:uniqueId val="{00000018-1081-4AA6-B920-6545E96E7C14}"/>
            </c:ext>
          </c:extLst>
        </c:ser>
        <c:ser>
          <c:idx val="7"/>
          <c:order val="6"/>
          <c:tx>
            <c:strRef>
              <c:f>Trends!$A$22</c:f>
              <c:strCache>
                <c:ptCount val="1"/>
                <c:pt idx="0">
                  <c:v>Produkte-Nutzungsdauer (z.b. Kleider/Elektronik)</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Trends!$B$22:$F$22</c:f>
              <c:numCache>
                <c:formatCode>General</c:formatCode>
                <c:ptCount val="5"/>
                <c:pt idx="0">
                  <c:v>0</c:v>
                </c:pt>
              </c:numCache>
            </c:numRef>
          </c:val>
          <c:smooth val="0"/>
          <c:extLst>
            <c:ext xmlns:c16="http://schemas.microsoft.com/office/drawing/2014/chart" uri="{C3380CC4-5D6E-409C-BE32-E72D297353CC}">
              <c16:uniqueId val="{0000001A-1081-4AA6-B920-6545E96E7C14}"/>
            </c:ext>
          </c:extLst>
        </c:ser>
        <c:ser>
          <c:idx val="8"/>
          <c:order val="7"/>
          <c:tx>
            <c:strRef>
              <c:f>Trends!$A$23</c:f>
              <c:strCache>
                <c:ptCount val="1"/>
                <c:pt idx="0">
                  <c:v>Anteil Erneuerbare am Energiemix</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Trends!$B$23:$F$23</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1C-1081-4AA6-B920-6545E96E7C14}"/>
            </c:ext>
          </c:extLst>
        </c:ser>
        <c:ser>
          <c:idx val="9"/>
          <c:order val="8"/>
          <c:tx>
            <c:strRef>
              <c:f>Trends!$A$24</c:f>
              <c:strCache>
                <c:ptCount val="1"/>
                <c:pt idx="0">
                  <c:v>Tierbestände (GVE)</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Trends!$B$24:$F$24</c:f>
              <c:numCache>
                <c:formatCode>General</c:formatCode>
                <c:ptCount val="5"/>
                <c:pt idx="0">
                  <c:v>0</c:v>
                </c:pt>
                <c:pt idx="1">
                  <c:v>0</c:v>
                </c:pt>
                <c:pt idx="2">
                  <c:v>-0.5</c:v>
                </c:pt>
                <c:pt idx="3">
                  <c:v>-1</c:v>
                </c:pt>
                <c:pt idx="4">
                  <c:v>-1.5</c:v>
                </c:pt>
              </c:numCache>
            </c:numRef>
          </c:val>
          <c:smooth val="0"/>
          <c:extLst>
            <c:ext xmlns:c16="http://schemas.microsoft.com/office/drawing/2014/chart" uri="{C3380CC4-5D6E-409C-BE32-E72D297353CC}">
              <c16:uniqueId val="{0000001E-1081-4AA6-B920-6545E96E7C14}"/>
            </c:ext>
          </c:extLst>
        </c:ser>
        <c:ser>
          <c:idx val="10"/>
          <c:order val="9"/>
          <c:tx>
            <c:strRef>
              <c:f>Trends!$A$25</c:f>
              <c:strCache>
                <c:ptCount val="1"/>
                <c:pt idx="0">
                  <c:v>Wohnraum/Kopf (m2)</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Trends!$B$25:$F$25</c:f>
              <c:numCache>
                <c:formatCode>General</c:formatCode>
                <c:ptCount val="5"/>
                <c:pt idx="0">
                  <c:v>0</c:v>
                </c:pt>
                <c:pt idx="1">
                  <c:v>0.5</c:v>
                </c:pt>
                <c:pt idx="2">
                  <c:v>-0.5</c:v>
                </c:pt>
                <c:pt idx="3">
                  <c:v>-1.5</c:v>
                </c:pt>
                <c:pt idx="4">
                  <c:v>-2</c:v>
                </c:pt>
              </c:numCache>
            </c:numRef>
          </c:val>
          <c:smooth val="0"/>
          <c:extLst>
            <c:ext xmlns:c16="http://schemas.microsoft.com/office/drawing/2014/chart" uri="{C3380CC4-5D6E-409C-BE32-E72D297353CC}">
              <c16:uniqueId val="{00000020-1081-4AA6-B920-6545E96E7C14}"/>
            </c:ext>
          </c:extLst>
        </c:ser>
        <c:ser>
          <c:idx val="11"/>
          <c:order val="10"/>
          <c:tx>
            <c:strRef>
              <c:f>Trends!$A$26</c:f>
              <c:strCache>
                <c:ptCount val="1"/>
                <c:pt idx="0">
                  <c:v>Produktion energieintensiver Industrie</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numRef>
              <c:f>Trends!$B$15:$F$15</c:f>
              <c:numCache>
                <c:formatCode>General</c:formatCode>
                <c:ptCount val="5"/>
                <c:pt idx="0">
                  <c:v>2023</c:v>
                </c:pt>
                <c:pt idx="1">
                  <c:v>2035</c:v>
                </c:pt>
                <c:pt idx="2">
                  <c:v>2060</c:v>
                </c:pt>
                <c:pt idx="3">
                  <c:v>2085</c:v>
                </c:pt>
                <c:pt idx="4">
                  <c:v>2100</c:v>
                </c:pt>
              </c:numCache>
            </c:numRef>
          </c:cat>
          <c:val>
            <c:numRef>
              <c:f>Trends!$B$26:$F$26</c:f>
              <c:numCache>
                <c:formatCode>General</c:formatCode>
                <c:ptCount val="5"/>
                <c:pt idx="0">
                  <c:v>0</c:v>
                </c:pt>
                <c:pt idx="1">
                  <c:v>0</c:v>
                </c:pt>
                <c:pt idx="2">
                  <c:v>-1</c:v>
                </c:pt>
                <c:pt idx="3">
                  <c:v>-2</c:v>
                </c:pt>
                <c:pt idx="4">
                  <c:v>-2.5</c:v>
                </c:pt>
              </c:numCache>
            </c:numRef>
          </c:val>
          <c:smooth val="0"/>
          <c:extLst>
            <c:ext xmlns:c16="http://schemas.microsoft.com/office/drawing/2014/chart" uri="{C3380CC4-5D6E-409C-BE32-E72D297353CC}">
              <c16:uniqueId val="{00000023-1081-4AA6-B920-6545E96E7C14}"/>
            </c:ext>
          </c:extLst>
        </c:ser>
        <c:dLbls>
          <c:showLegendKey val="0"/>
          <c:showVal val="0"/>
          <c:showCatName val="0"/>
          <c:showSerName val="0"/>
          <c:showPercent val="0"/>
          <c:showBubbleSize val="0"/>
        </c:dLbls>
        <c:marker val="1"/>
        <c:smooth val="0"/>
        <c:axId val="59491335"/>
        <c:axId val="1255291911"/>
      </c:lineChart>
      <c:catAx>
        <c:axId val="5949133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55291911"/>
        <c:crosses val="autoZero"/>
        <c:auto val="1"/>
        <c:lblAlgn val="ctr"/>
        <c:lblOffset val="100"/>
        <c:noMultiLvlLbl val="0"/>
      </c:catAx>
      <c:valAx>
        <c:axId val="1255291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9491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SSP3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Trends!$A$31</c:f>
              <c:strCache>
                <c:ptCount val="1"/>
                <c:pt idx="0">
                  <c:v>Wohnbevölkerung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Trends!$B$31:$F$31</c:f>
              <c:numCache>
                <c:formatCode>General</c:formatCode>
                <c:ptCount val="5"/>
                <c:pt idx="0">
                  <c:v>0</c:v>
                </c:pt>
                <c:pt idx="1">
                  <c:v>0.5</c:v>
                </c:pt>
                <c:pt idx="2">
                  <c:v>-0.5</c:v>
                </c:pt>
                <c:pt idx="3">
                  <c:v>-1.5</c:v>
                </c:pt>
                <c:pt idx="4">
                  <c:v>-2</c:v>
                </c:pt>
              </c:numCache>
            </c:numRef>
          </c:val>
          <c:smooth val="0"/>
          <c:extLst>
            <c:ext xmlns:c16="http://schemas.microsoft.com/office/drawing/2014/chart" uri="{C3380CC4-5D6E-409C-BE32-E72D297353CC}">
              <c16:uniqueId val="{0000000E-0943-421A-A7F4-BC852CEA7CCE}"/>
            </c:ext>
          </c:extLst>
        </c:ser>
        <c:ser>
          <c:idx val="2"/>
          <c:order val="1"/>
          <c:tx>
            <c:strRef>
              <c:f>Trends!$A$32</c:f>
              <c:strCache>
                <c:ptCount val="1"/>
                <c:pt idx="0">
                  <c:v>BIP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Trends!$B$32:$F$32</c:f>
              <c:numCache>
                <c:formatCode>General</c:formatCode>
                <c:ptCount val="5"/>
                <c:pt idx="0">
                  <c:v>0</c:v>
                </c:pt>
                <c:pt idx="1">
                  <c:v>0.5</c:v>
                </c:pt>
                <c:pt idx="2">
                  <c:v>-1</c:v>
                </c:pt>
                <c:pt idx="3">
                  <c:v>-2</c:v>
                </c:pt>
                <c:pt idx="4">
                  <c:v>-2.5</c:v>
                </c:pt>
              </c:numCache>
            </c:numRef>
          </c:val>
          <c:smooth val="0"/>
          <c:extLst>
            <c:ext xmlns:c16="http://schemas.microsoft.com/office/drawing/2014/chart" uri="{C3380CC4-5D6E-409C-BE32-E72D297353CC}">
              <c16:uniqueId val="{00000010-0943-421A-A7F4-BC852CEA7CCE}"/>
            </c:ext>
          </c:extLst>
        </c:ser>
        <c:ser>
          <c:idx val="3"/>
          <c:order val="2"/>
          <c:tx>
            <c:strRef>
              <c:f>Trends!$A$33</c:f>
              <c:strCache>
                <c:ptCount val="1"/>
                <c:pt idx="0">
                  <c:v>Güterverkehr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Trends!$B$33:$F$33</c:f>
              <c:numCache>
                <c:formatCode>General</c:formatCode>
                <c:ptCount val="5"/>
                <c:pt idx="0">
                  <c:v>0</c:v>
                </c:pt>
                <c:pt idx="1">
                  <c:v>0.5</c:v>
                </c:pt>
                <c:pt idx="2">
                  <c:v>-1</c:v>
                </c:pt>
                <c:pt idx="3">
                  <c:v>-2</c:v>
                </c:pt>
                <c:pt idx="4">
                  <c:v>-2.5</c:v>
                </c:pt>
              </c:numCache>
            </c:numRef>
          </c:val>
          <c:smooth val="0"/>
          <c:extLst>
            <c:ext xmlns:c16="http://schemas.microsoft.com/office/drawing/2014/chart" uri="{C3380CC4-5D6E-409C-BE32-E72D297353CC}">
              <c16:uniqueId val="{00000012-0943-421A-A7F4-BC852CEA7CCE}"/>
            </c:ext>
          </c:extLst>
        </c:ser>
        <c:ser>
          <c:idx val="4"/>
          <c:order val="3"/>
          <c:tx>
            <c:strRef>
              <c:f>Trends!$A$34</c:f>
              <c:strCache>
                <c:ptCount val="1"/>
                <c:pt idx="0">
                  <c:v>Urbanisierungsgrad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Trends!$B$34:$F$34</c:f>
              <c:numCache>
                <c:formatCode>General</c:formatCode>
                <c:ptCount val="5"/>
                <c:pt idx="0">
                  <c:v>0</c:v>
                </c:pt>
                <c:pt idx="1">
                  <c:v>0</c:v>
                </c:pt>
                <c:pt idx="2">
                  <c:v>1</c:v>
                </c:pt>
                <c:pt idx="3">
                  <c:v>2</c:v>
                </c:pt>
                <c:pt idx="4">
                  <c:v>0</c:v>
                </c:pt>
              </c:numCache>
            </c:numRef>
          </c:val>
          <c:smooth val="0"/>
          <c:extLst>
            <c:ext xmlns:c16="http://schemas.microsoft.com/office/drawing/2014/chart" uri="{C3380CC4-5D6E-409C-BE32-E72D297353CC}">
              <c16:uniqueId val="{00000014-0943-421A-A7F4-BC852CEA7CCE}"/>
            </c:ext>
          </c:extLst>
        </c:ser>
        <c:ser>
          <c:idx val="5"/>
          <c:order val="4"/>
          <c:tx>
            <c:strRef>
              <c:f>Trends!$A$35</c:f>
              <c:strCache>
                <c:ptCount val="1"/>
                <c:pt idx="0">
                  <c:v>Personenkilometer (ÖV und MIV) </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Trends!$B$35:$F$35</c:f>
              <c:numCache>
                <c:formatCode>General</c:formatCode>
                <c:ptCount val="5"/>
                <c:pt idx="0">
                  <c:v>0</c:v>
                </c:pt>
                <c:pt idx="1">
                  <c:v>-0.5</c:v>
                </c:pt>
                <c:pt idx="2">
                  <c:v>-1</c:v>
                </c:pt>
                <c:pt idx="3">
                  <c:v>-2.5</c:v>
                </c:pt>
                <c:pt idx="4">
                  <c:v>-3</c:v>
                </c:pt>
              </c:numCache>
            </c:numRef>
          </c:val>
          <c:smooth val="0"/>
          <c:extLst>
            <c:ext xmlns:c16="http://schemas.microsoft.com/office/drawing/2014/chart" uri="{C3380CC4-5D6E-409C-BE32-E72D297353CC}">
              <c16:uniqueId val="{00000016-0943-421A-A7F4-BC852CEA7CCE}"/>
            </c:ext>
          </c:extLst>
        </c:ser>
        <c:ser>
          <c:idx val="6"/>
          <c:order val="5"/>
          <c:tx>
            <c:strRef>
              <c:f>Trends!$A$36</c:f>
              <c:strCache>
                <c:ptCount val="1"/>
                <c:pt idx="0">
                  <c:v>Flugverkehr</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Trends!$B$36:$F$36</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18-0943-421A-A7F4-BC852CEA7CCE}"/>
            </c:ext>
          </c:extLst>
        </c:ser>
        <c:ser>
          <c:idx val="7"/>
          <c:order val="6"/>
          <c:tx>
            <c:strRef>
              <c:f>Trends!$A$37</c:f>
              <c:strCache>
                <c:ptCount val="1"/>
                <c:pt idx="0">
                  <c:v>Produkte-Nutzungsdauer (z.b. Kleider/Elektronik)</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Trends!$B$37:$F$37</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1A-0943-421A-A7F4-BC852CEA7CCE}"/>
            </c:ext>
          </c:extLst>
        </c:ser>
        <c:ser>
          <c:idx val="8"/>
          <c:order val="7"/>
          <c:tx>
            <c:strRef>
              <c:f>Trends!$A$38</c:f>
              <c:strCache>
                <c:ptCount val="1"/>
                <c:pt idx="0">
                  <c:v>Anteil Erneuerbare am Energiemix</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Trends!$B$38:$F$38</c:f>
              <c:numCache>
                <c:formatCode>General</c:formatCode>
                <c:ptCount val="5"/>
                <c:pt idx="0">
                  <c:v>0</c:v>
                </c:pt>
                <c:pt idx="1">
                  <c:v>0.5</c:v>
                </c:pt>
                <c:pt idx="2">
                  <c:v>1</c:v>
                </c:pt>
                <c:pt idx="3">
                  <c:v>1.5</c:v>
                </c:pt>
                <c:pt idx="4">
                  <c:v>1.5</c:v>
                </c:pt>
              </c:numCache>
            </c:numRef>
          </c:val>
          <c:smooth val="0"/>
          <c:extLst>
            <c:ext xmlns:c16="http://schemas.microsoft.com/office/drawing/2014/chart" uri="{C3380CC4-5D6E-409C-BE32-E72D297353CC}">
              <c16:uniqueId val="{0000001C-0943-421A-A7F4-BC852CEA7CCE}"/>
            </c:ext>
          </c:extLst>
        </c:ser>
        <c:ser>
          <c:idx val="9"/>
          <c:order val="8"/>
          <c:tx>
            <c:strRef>
              <c:f>Trends!$A$39</c:f>
              <c:strCache>
                <c:ptCount val="1"/>
                <c:pt idx="0">
                  <c:v>Tierbestände (GVE)</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Trends!$B$39:$F$39</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1E-0943-421A-A7F4-BC852CEA7CCE}"/>
            </c:ext>
          </c:extLst>
        </c:ser>
        <c:ser>
          <c:idx val="10"/>
          <c:order val="9"/>
          <c:tx>
            <c:strRef>
              <c:f>Trends!$A$40</c:f>
              <c:strCache>
                <c:ptCount val="1"/>
                <c:pt idx="0">
                  <c:v>Wohnraum/Kopf (m2)</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Trends!$B$40:$F$40</c:f>
              <c:numCache>
                <c:formatCode>General</c:formatCode>
                <c:ptCount val="5"/>
                <c:pt idx="0">
                  <c:v>0</c:v>
                </c:pt>
                <c:pt idx="1">
                  <c:v>0</c:v>
                </c:pt>
                <c:pt idx="2">
                  <c:v>-1</c:v>
                </c:pt>
                <c:pt idx="3">
                  <c:v>-2</c:v>
                </c:pt>
                <c:pt idx="4">
                  <c:v>-2.5</c:v>
                </c:pt>
              </c:numCache>
            </c:numRef>
          </c:val>
          <c:smooth val="0"/>
          <c:extLst>
            <c:ext xmlns:c16="http://schemas.microsoft.com/office/drawing/2014/chart" uri="{C3380CC4-5D6E-409C-BE32-E72D297353CC}">
              <c16:uniqueId val="{00000020-0943-421A-A7F4-BC852CEA7CCE}"/>
            </c:ext>
          </c:extLst>
        </c:ser>
        <c:ser>
          <c:idx val="11"/>
          <c:order val="10"/>
          <c:tx>
            <c:strRef>
              <c:f>Trends!$A$41</c:f>
              <c:strCache>
                <c:ptCount val="1"/>
                <c:pt idx="0">
                  <c:v>Produktion energieintensiver Industrie</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numRef>
              <c:f>Trends!$B$30:$F$30</c:f>
              <c:numCache>
                <c:formatCode>General</c:formatCode>
                <c:ptCount val="5"/>
                <c:pt idx="0">
                  <c:v>2023</c:v>
                </c:pt>
                <c:pt idx="1">
                  <c:v>2035</c:v>
                </c:pt>
                <c:pt idx="2">
                  <c:v>2060</c:v>
                </c:pt>
                <c:pt idx="3">
                  <c:v>2085</c:v>
                </c:pt>
                <c:pt idx="4">
                  <c:v>2100</c:v>
                </c:pt>
              </c:numCache>
            </c:numRef>
          </c:cat>
          <c:val>
            <c:numRef>
              <c:f>Trends!$B$41:$F$41</c:f>
              <c:numCache>
                <c:formatCode>General</c:formatCode>
                <c:ptCount val="5"/>
                <c:pt idx="0">
                  <c:v>0</c:v>
                </c:pt>
                <c:pt idx="1">
                  <c:v>-0.5</c:v>
                </c:pt>
                <c:pt idx="2">
                  <c:v>-1.5</c:v>
                </c:pt>
                <c:pt idx="3">
                  <c:v>-2.5</c:v>
                </c:pt>
                <c:pt idx="4">
                  <c:v>-2.5</c:v>
                </c:pt>
              </c:numCache>
            </c:numRef>
          </c:val>
          <c:smooth val="0"/>
          <c:extLst>
            <c:ext xmlns:c16="http://schemas.microsoft.com/office/drawing/2014/chart" uri="{C3380CC4-5D6E-409C-BE32-E72D297353CC}">
              <c16:uniqueId val="{00000022-0943-421A-A7F4-BC852CEA7CCE}"/>
            </c:ext>
          </c:extLst>
        </c:ser>
        <c:dLbls>
          <c:showLegendKey val="0"/>
          <c:showVal val="0"/>
          <c:showCatName val="0"/>
          <c:showSerName val="0"/>
          <c:showPercent val="0"/>
          <c:showBubbleSize val="0"/>
        </c:dLbls>
        <c:marker val="1"/>
        <c:smooth val="0"/>
        <c:axId val="378966023"/>
        <c:axId val="378990087"/>
      </c:lineChart>
      <c:catAx>
        <c:axId val="378966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8990087"/>
        <c:crosses val="autoZero"/>
        <c:auto val="1"/>
        <c:lblAlgn val="ctr"/>
        <c:lblOffset val="100"/>
        <c:noMultiLvlLbl val="0"/>
      </c:catAx>
      <c:valAx>
        <c:axId val="378990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8966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de-CH"/>
              <a:t>SSP4</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2"/>
          <c:order val="1"/>
          <c:tx>
            <c:strRef>
              <c:f>Trends!$A$45</c:f>
              <c:strCache>
                <c:ptCount val="1"/>
                <c:pt idx="0">
                  <c:v>Bevölkerung </c:v>
                </c:pt>
              </c:strCache>
            </c:strRef>
          </c:tx>
          <c:spPr>
            <a:ln w="22225" cap="rnd">
              <a:solidFill>
                <a:schemeClr val="accent3"/>
              </a:solidFill>
              <a:round/>
            </a:ln>
            <a:effectLst/>
          </c:spPr>
          <c:marker>
            <c:symbol val="square"/>
            <c:size val="6"/>
            <c:spPr>
              <a:solidFill>
                <a:schemeClr val="accent3"/>
              </a:solidFill>
              <a:ln w="9525">
                <a:solidFill>
                  <a:schemeClr val="accent3"/>
                </a:solidFill>
                <a:round/>
              </a:ln>
              <a:effectLst/>
            </c:spPr>
          </c:marker>
          <c:cat>
            <c:strRef>
              <c:f>Trends!$B$44:$F$44</c:f>
              <c:strCache>
                <c:ptCount val="5"/>
                <c:pt idx="0">
                  <c:v>2023</c:v>
                </c:pt>
                <c:pt idx="1">
                  <c:v>2035</c:v>
                </c:pt>
                <c:pt idx="2">
                  <c:v>2060</c:v>
                </c:pt>
                <c:pt idx="3">
                  <c:v>2085</c:v>
                </c:pt>
                <c:pt idx="4">
                  <c:v>2100</c:v>
                </c:pt>
              </c:strCache>
            </c:strRef>
          </c:cat>
          <c:val>
            <c:numRef>
              <c:f>Trends!$B$45:$F$45</c:f>
              <c:numCache>
                <c:formatCode>General</c:formatCode>
                <c:ptCount val="5"/>
                <c:pt idx="0">
                  <c:v>0</c:v>
                </c:pt>
                <c:pt idx="1">
                  <c:v>1</c:v>
                </c:pt>
                <c:pt idx="2">
                  <c:v>2</c:v>
                </c:pt>
                <c:pt idx="3">
                  <c:v>1.5</c:v>
                </c:pt>
                <c:pt idx="4">
                  <c:v>1</c:v>
                </c:pt>
              </c:numCache>
            </c:numRef>
          </c:val>
          <c:smooth val="0"/>
          <c:extLst>
            <c:ext xmlns:c16="http://schemas.microsoft.com/office/drawing/2014/chart" uri="{C3380CC4-5D6E-409C-BE32-E72D297353CC}">
              <c16:uniqueId val="{00000001-61F6-473D-B288-F3E622114BE6}"/>
            </c:ext>
          </c:extLst>
        </c:ser>
        <c:ser>
          <c:idx val="3"/>
          <c:order val="2"/>
          <c:tx>
            <c:strRef>
              <c:f>Trends!$A$46</c:f>
              <c:strCache>
                <c:ptCount val="1"/>
                <c:pt idx="0">
                  <c:v>BIP </c:v>
                </c:pt>
              </c:strCache>
            </c:strRef>
          </c:tx>
          <c:spPr>
            <a:ln w="22225" cap="rnd">
              <a:solidFill>
                <a:schemeClr val="accent4"/>
              </a:solidFill>
              <a:round/>
            </a:ln>
            <a:effectLst/>
          </c:spPr>
          <c:marker>
            <c:symbol val="triangle"/>
            <c:size val="6"/>
            <c:spPr>
              <a:solidFill>
                <a:schemeClr val="accent4"/>
              </a:solidFill>
              <a:ln w="9525">
                <a:solidFill>
                  <a:schemeClr val="accent4"/>
                </a:solidFill>
                <a:round/>
              </a:ln>
              <a:effectLst/>
            </c:spPr>
          </c:marker>
          <c:cat>
            <c:strRef>
              <c:f>Trends!$B$44:$F$44</c:f>
              <c:strCache>
                <c:ptCount val="5"/>
                <c:pt idx="0">
                  <c:v>2023</c:v>
                </c:pt>
                <c:pt idx="1">
                  <c:v>2035</c:v>
                </c:pt>
                <c:pt idx="2">
                  <c:v>2060</c:v>
                </c:pt>
                <c:pt idx="3">
                  <c:v>2085</c:v>
                </c:pt>
                <c:pt idx="4">
                  <c:v>2100</c:v>
                </c:pt>
              </c:strCache>
            </c:strRef>
          </c:cat>
          <c:val>
            <c:numRef>
              <c:f>Trends!$B$46:$F$46</c:f>
              <c:numCache>
                <c:formatCode>General</c:formatCode>
                <c:ptCount val="5"/>
                <c:pt idx="0">
                  <c:v>0</c:v>
                </c:pt>
                <c:pt idx="1">
                  <c:v>1</c:v>
                </c:pt>
                <c:pt idx="2">
                  <c:v>2</c:v>
                </c:pt>
                <c:pt idx="3">
                  <c:v>2</c:v>
                </c:pt>
                <c:pt idx="4">
                  <c:v>1.5</c:v>
                </c:pt>
              </c:numCache>
            </c:numRef>
          </c:val>
          <c:smooth val="0"/>
          <c:extLst>
            <c:ext xmlns:c16="http://schemas.microsoft.com/office/drawing/2014/chart" uri="{C3380CC4-5D6E-409C-BE32-E72D297353CC}">
              <c16:uniqueId val="{00000002-61F6-473D-B288-F3E622114BE6}"/>
            </c:ext>
          </c:extLst>
        </c:ser>
        <c:ser>
          <c:idx val="0"/>
          <c:order val="3"/>
          <c:tx>
            <c:strRef>
              <c:f>Trends!$A$47</c:f>
              <c:strCache>
                <c:ptCount val="1"/>
                <c:pt idx="0">
                  <c:v>Gütervekehr </c:v>
                </c:pt>
              </c:strCache>
            </c:strRef>
          </c:tx>
          <c:spPr>
            <a:ln w="22225" cap="rnd">
              <a:solidFill>
                <a:schemeClr val="accent1"/>
              </a:solidFill>
              <a:round/>
            </a:ln>
            <a:effectLst/>
          </c:spPr>
          <c:marker>
            <c:symbol val="x"/>
            <c:size val="6"/>
            <c:spPr>
              <a:noFill/>
              <a:ln w="9525">
                <a:solidFill>
                  <a:schemeClr val="accent1"/>
                </a:solidFill>
                <a:round/>
              </a:ln>
              <a:effectLst/>
            </c:spPr>
          </c:marker>
          <c:cat>
            <c:strRef>
              <c:f>Trends!$B$44:$F$44</c:f>
              <c:strCache>
                <c:ptCount val="5"/>
                <c:pt idx="0">
                  <c:v>2023</c:v>
                </c:pt>
                <c:pt idx="1">
                  <c:v>2035</c:v>
                </c:pt>
                <c:pt idx="2">
                  <c:v>2060</c:v>
                </c:pt>
                <c:pt idx="3">
                  <c:v>2085</c:v>
                </c:pt>
                <c:pt idx="4">
                  <c:v>2100</c:v>
                </c:pt>
              </c:strCache>
            </c:strRef>
          </c:cat>
          <c:val>
            <c:numRef>
              <c:f>Trends!$B$47:$F$47</c:f>
              <c:numCache>
                <c:formatCode>General</c:formatCode>
                <c:ptCount val="5"/>
                <c:pt idx="0">
                  <c:v>0</c:v>
                </c:pt>
                <c:pt idx="1">
                  <c:v>1</c:v>
                </c:pt>
                <c:pt idx="2">
                  <c:v>2</c:v>
                </c:pt>
                <c:pt idx="3">
                  <c:v>2</c:v>
                </c:pt>
                <c:pt idx="4">
                  <c:v>1.5</c:v>
                </c:pt>
              </c:numCache>
            </c:numRef>
          </c:val>
          <c:smooth val="0"/>
          <c:extLst>
            <c:ext xmlns:c16="http://schemas.microsoft.com/office/drawing/2014/chart" uri="{C3380CC4-5D6E-409C-BE32-E72D297353CC}">
              <c16:uniqueId val="{00000000-3FD8-4427-82B4-ABAB1D64EDAF}"/>
            </c:ext>
          </c:extLst>
        </c:ser>
        <c:ser>
          <c:idx val="4"/>
          <c:order val="4"/>
          <c:tx>
            <c:strRef>
              <c:f>Trends!$A$48</c:f>
              <c:strCache>
                <c:ptCount val="1"/>
                <c:pt idx="0">
                  <c:v>Personenkilometer (ÖV und MIV) </c:v>
                </c:pt>
              </c:strCache>
            </c:strRef>
          </c:tx>
          <c:spPr>
            <a:ln w="22225" cap="rnd">
              <a:solidFill>
                <a:schemeClr val="accent5"/>
              </a:solidFill>
              <a:round/>
            </a:ln>
            <a:effectLst/>
          </c:spPr>
          <c:marker>
            <c:symbol val="star"/>
            <c:size val="6"/>
            <c:spPr>
              <a:noFill/>
              <a:ln w="9525">
                <a:solidFill>
                  <a:schemeClr val="accent5"/>
                </a:solidFill>
                <a:round/>
              </a:ln>
              <a:effectLst/>
            </c:spPr>
          </c:marker>
          <c:cat>
            <c:strRef>
              <c:f>Trends!$B$44:$F$44</c:f>
              <c:strCache>
                <c:ptCount val="5"/>
                <c:pt idx="0">
                  <c:v>2023</c:v>
                </c:pt>
                <c:pt idx="1">
                  <c:v>2035</c:v>
                </c:pt>
                <c:pt idx="2">
                  <c:v>2060</c:v>
                </c:pt>
                <c:pt idx="3">
                  <c:v>2085</c:v>
                </c:pt>
                <c:pt idx="4">
                  <c:v>2100</c:v>
                </c:pt>
              </c:strCache>
            </c:strRef>
          </c:cat>
          <c:val>
            <c:numRef>
              <c:f>Trends!$B$48:$F$48</c:f>
              <c:numCache>
                <c:formatCode>General</c:formatCode>
                <c:ptCount val="5"/>
                <c:pt idx="0">
                  <c:v>0</c:v>
                </c:pt>
                <c:pt idx="1">
                  <c:v>1</c:v>
                </c:pt>
                <c:pt idx="2">
                  <c:v>1</c:v>
                </c:pt>
                <c:pt idx="3">
                  <c:v>0</c:v>
                </c:pt>
                <c:pt idx="4">
                  <c:v>-1</c:v>
                </c:pt>
              </c:numCache>
            </c:numRef>
          </c:val>
          <c:smooth val="0"/>
          <c:extLst>
            <c:ext xmlns:c16="http://schemas.microsoft.com/office/drawing/2014/chart" uri="{C3380CC4-5D6E-409C-BE32-E72D297353CC}">
              <c16:uniqueId val="{00000001-3FD8-4427-82B4-ABAB1D64EDAF}"/>
            </c:ext>
          </c:extLst>
        </c:ser>
        <c:ser>
          <c:idx val="5"/>
          <c:order val="5"/>
          <c:tx>
            <c:strRef>
              <c:f>Trends!$A$49</c:f>
              <c:strCache>
                <c:ptCount val="1"/>
                <c:pt idx="0">
                  <c:v>Flugverkehr</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Trends!$B$44:$F$44</c:f>
              <c:strCache>
                <c:ptCount val="5"/>
                <c:pt idx="0">
                  <c:v>2023</c:v>
                </c:pt>
                <c:pt idx="1">
                  <c:v>2035</c:v>
                </c:pt>
                <c:pt idx="2">
                  <c:v>2060</c:v>
                </c:pt>
                <c:pt idx="3">
                  <c:v>2085</c:v>
                </c:pt>
                <c:pt idx="4">
                  <c:v>2100</c:v>
                </c:pt>
              </c:strCache>
            </c:strRef>
          </c:cat>
          <c:val>
            <c:numRef>
              <c:f>Trends!$B$49:$F$49</c:f>
              <c:numCache>
                <c:formatCode>General</c:formatCode>
                <c:ptCount val="5"/>
                <c:pt idx="0">
                  <c:v>0</c:v>
                </c:pt>
                <c:pt idx="1">
                  <c:v>1</c:v>
                </c:pt>
                <c:pt idx="2">
                  <c:v>0</c:v>
                </c:pt>
                <c:pt idx="3">
                  <c:v>-1</c:v>
                </c:pt>
                <c:pt idx="4">
                  <c:v>-1.5</c:v>
                </c:pt>
              </c:numCache>
            </c:numRef>
          </c:val>
          <c:smooth val="0"/>
          <c:extLst>
            <c:ext xmlns:c16="http://schemas.microsoft.com/office/drawing/2014/chart" uri="{C3380CC4-5D6E-409C-BE32-E72D297353CC}">
              <c16:uniqueId val="{00000002-3FD8-4427-82B4-ABAB1D64EDAF}"/>
            </c:ext>
          </c:extLst>
        </c:ser>
        <c:ser>
          <c:idx val="6"/>
          <c:order val="6"/>
          <c:tx>
            <c:strRef>
              <c:f>Trends!$A$50</c:f>
              <c:strCache>
                <c:ptCount val="1"/>
                <c:pt idx="0">
                  <c:v>Anteil erneuerbarer am Gesamtmix</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Trends!$B$44:$F$44</c:f>
              <c:strCache>
                <c:ptCount val="5"/>
                <c:pt idx="0">
                  <c:v>2023</c:v>
                </c:pt>
                <c:pt idx="1">
                  <c:v>2035</c:v>
                </c:pt>
                <c:pt idx="2">
                  <c:v>2060</c:v>
                </c:pt>
                <c:pt idx="3">
                  <c:v>2085</c:v>
                </c:pt>
                <c:pt idx="4">
                  <c:v>2100</c:v>
                </c:pt>
              </c:strCache>
            </c:strRef>
          </c:cat>
          <c:val>
            <c:numRef>
              <c:f>Trends!$B$50:$F$50</c:f>
              <c:numCache>
                <c:formatCode>General</c:formatCode>
                <c:ptCount val="5"/>
                <c:pt idx="0">
                  <c:v>0</c:v>
                </c:pt>
                <c:pt idx="1">
                  <c:v>1</c:v>
                </c:pt>
                <c:pt idx="2">
                  <c:v>2</c:v>
                </c:pt>
                <c:pt idx="3">
                  <c:v>2.5</c:v>
                </c:pt>
                <c:pt idx="4">
                  <c:v>2.5</c:v>
                </c:pt>
              </c:numCache>
            </c:numRef>
          </c:val>
          <c:smooth val="0"/>
          <c:extLst>
            <c:ext xmlns:c16="http://schemas.microsoft.com/office/drawing/2014/chart" uri="{C3380CC4-5D6E-409C-BE32-E72D297353CC}">
              <c16:uniqueId val="{00000003-3FD8-4427-82B4-ABAB1D64EDAF}"/>
            </c:ext>
          </c:extLst>
        </c:ser>
        <c:ser>
          <c:idx val="7"/>
          <c:order val="7"/>
          <c:tx>
            <c:strRef>
              <c:f>Trends!$A$51</c:f>
              <c:strCache>
                <c:ptCount val="1"/>
                <c:pt idx="0">
                  <c:v>Produktion energie-intensiver Unternehmen</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Trends!$B$44:$F$44</c:f>
              <c:strCache>
                <c:ptCount val="5"/>
                <c:pt idx="0">
                  <c:v>2023</c:v>
                </c:pt>
                <c:pt idx="1">
                  <c:v>2035</c:v>
                </c:pt>
                <c:pt idx="2">
                  <c:v>2060</c:v>
                </c:pt>
                <c:pt idx="3">
                  <c:v>2085</c:v>
                </c:pt>
                <c:pt idx="4">
                  <c:v>2100</c:v>
                </c:pt>
              </c:strCache>
            </c:strRef>
          </c:cat>
          <c:val>
            <c:numRef>
              <c:f>Trends!$B$51:$F$51</c:f>
              <c:numCache>
                <c:formatCode>General</c:formatCode>
                <c:ptCount val="5"/>
                <c:pt idx="0">
                  <c:v>0</c:v>
                </c:pt>
                <c:pt idx="1">
                  <c:v>1</c:v>
                </c:pt>
                <c:pt idx="2">
                  <c:v>0</c:v>
                </c:pt>
                <c:pt idx="3">
                  <c:v>-1</c:v>
                </c:pt>
                <c:pt idx="4">
                  <c:v>-1.5</c:v>
                </c:pt>
              </c:numCache>
            </c:numRef>
          </c:val>
          <c:smooth val="0"/>
          <c:extLst>
            <c:ext xmlns:c16="http://schemas.microsoft.com/office/drawing/2014/chart" uri="{C3380CC4-5D6E-409C-BE32-E72D297353CC}">
              <c16:uniqueId val="{00000004-3FD8-4427-82B4-ABAB1D64EDAF}"/>
            </c:ext>
          </c:extLst>
        </c:ser>
        <c:ser>
          <c:idx val="8"/>
          <c:order val="8"/>
          <c:tx>
            <c:strRef>
              <c:f>Trends!$A$52</c:f>
              <c:strCache>
                <c:ptCount val="1"/>
                <c:pt idx="0">
                  <c:v>Tierbestände</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Trends!$B$44:$F$44</c:f>
              <c:strCache>
                <c:ptCount val="5"/>
                <c:pt idx="0">
                  <c:v>2023</c:v>
                </c:pt>
                <c:pt idx="1">
                  <c:v>2035</c:v>
                </c:pt>
                <c:pt idx="2">
                  <c:v>2060</c:v>
                </c:pt>
                <c:pt idx="3">
                  <c:v>2085</c:v>
                </c:pt>
                <c:pt idx="4">
                  <c:v>2100</c:v>
                </c:pt>
              </c:strCache>
            </c:strRef>
          </c:cat>
          <c:val>
            <c:numRef>
              <c:f>Trends!$B$52:$F$52</c:f>
              <c:numCache>
                <c:formatCode>General</c:formatCode>
                <c:ptCount val="5"/>
                <c:pt idx="0">
                  <c:v>0</c:v>
                </c:pt>
                <c:pt idx="1">
                  <c:v>0</c:v>
                </c:pt>
                <c:pt idx="2">
                  <c:v>-1</c:v>
                </c:pt>
                <c:pt idx="3">
                  <c:v>-1.5</c:v>
                </c:pt>
                <c:pt idx="4">
                  <c:v>-2</c:v>
                </c:pt>
              </c:numCache>
            </c:numRef>
          </c:val>
          <c:smooth val="0"/>
          <c:extLst>
            <c:ext xmlns:c16="http://schemas.microsoft.com/office/drawing/2014/chart" uri="{C3380CC4-5D6E-409C-BE32-E72D297353CC}">
              <c16:uniqueId val="{00000005-3FD8-4427-82B4-ABAB1D64EDAF}"/>
            </c:ext>
          </c:extLst>
        </c:ser>
        <c:ser>
          <c:idx val="9"/>
          <c:order val="9"/>
          <c:tx>
            <c:strRef>
              <c:f>Trends!$A$53</c:f>
              <c:strCache>
                <c:ptCount val="1"/>
                <c:pt idx="0">
                  <c:v>Urbanisierungsgrad</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Trends!$B$44:$F$44</c:f>
              <c:strCache>
                <c:ptCount val="5"/>
                <c:pt idx="0">
                  <c:v>2023</c:v>
                </c:pt>
                <c:pt idx="1">
                  <c:v>2035</c:v>
                </c:pt>
                <c:pt idx="2">
                  <c:v>2060</c:v>
                </c:pt>
                <c:pt idx="3">
                  <c:v>2085</c:v>
                </c:pt>
                <c:pt idx="4">
                  <c:v>2100</c:v>
                </c:pt>
              </c:strCache>
            </c:strRef>
          </c:cat>
          <c:val>
            <c:numRef>
              <c:f>Trends!$B$53:$F$53</c:f>
              <c:numCache>
                <c:formatCode>General</c:formatCode>
                <c:ptCount val="5"/>
                <c:pt idx="0">
                  <c:v>0</c:v>
                </c:pt>
                <c:pt idx="1">
                  <c:v>1</c:v>
                </c:pt>
                <c:pt idx="2">
                  <c:v>1.5</c:v>
                </c:pt>
                <c:pt idx="3">
                  <c:v>2</c:v>
                </c:pt>
                <c:pt idx="4">
                  <c:v>2</c:v>
                </c:pt>
              </c:numCache>
            </c:numRef>
          </c:val>
          <c:smooth val="0"/>
          <c:extLst>
            <c:ext xmlns:c16="http://schemas.microsoft.com/office/drawing/2014/chart" uri="{C3380CC4-5D6E-409C-BE32-E72D297353CC}">
              <c16:uniqueId val="{00000006-3FD8-4427-82B4-ABAB1D64EDAF}"/>
            </c:ext>
          </c:extLst>
        </c:ser>
        <c:ser>
          <c:idx val="10"/>
          <c:order val="10"/>
          <c:tx>
            <c:strRef>
              <c:f>Trends!$A$54</c:f>
              <c:strCache>
                <c:ptCount val="1"/>
                <c:pt idx="0">
                  <c:v>Wohnraum pro Kopf</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Trends!$B$44:$F$44</c:f>
              <c:strCache>
                <c:ptCount val="5"/>
                <c:pt idx="0">
                  <c:v>2023</c:v>
                </c:pt>
                <c:pt idx="1">
                  <c:v>2035</c:v>
                </c:pt>
                <c:pt idx="2">
                  <c:v>2060</c:v>
                </c:pt>
                <c:pt idx="3">
                  <c:v>2085</c:v>
                </c:pt>
                <c:pt idx="4">
                  <c:v>2100</c:v>
                </c:pt>
              </c:strCache>
            </c:strRef>
          </c:cat>
          <c:val>
            <c:numRef>
              <c:f>Trends!$B$54:$F$54</c:f>
              <c:numCache>
                <c:formatCode>General</c:formatCode>
                <c:ptCount val="5"/>
                <c:pt idx="0">
                  <c:v>0</c:v>
                </c:pt>
                <c:pt idx="1">
                  <c:v>1</c:v>
                </c:pt>
                <c:pt idx="2">
                  <c:v>0</c:v>
                </c:pt>
                <c:pt idx="3">
                  <c:v>-0.5</c:v>
                </c:pt>
                <c:pt idx="4">
                  <c:v>-0.5</c:v>
                </c:pt>
              </c:numCache>
            </c:numRef>
          </c:val>
          <c:smooth val="0"/>
          <c:extLst>
            <c:ext xmlns:c16="http://schemas.microsoft.com/office/drawing/2014/chart" uri="{C3380CC4-5D6E-409C-BE32-E72D297353CC}">
              <c16:uniqueId val="{00000007-3FD8-4427-82B4-ABAB1D64EDAF}"/>
            </c:ext>
          </c:extLst>
        </c:ser>
        <c:ser>
          <c:idx val="11"/>
          <c:order val="11"/>
          <c:tx>
            <c:strRef>
              <c:f>Trends!$A$55</c:f>
              <c:strCache>
                <c:ptCount val="1"/>
                <c:pt idx="0">
                  <c:v>Nutzungsdauer von Produkten</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Trends!$B$44:$F$44</c:f>
              <c:strCache>
                <c:ptCount val="5"/>
                <c:pt idx="0">
                  <c:v>2023</c:v>
                </c:pt>
                <c:pt idx="1">
                  <c:v>2035</c:v>
                </c:pt>
                <c:pt idx="2">
                  <c:v>2060</c:v>
                </c:pt>
                <c:pt idx="3">
                  <c:v>2085</c:v>
                </c:pt>
                <c:pt idx="4">
                  <c:v>2100</c:v>
                </c:pt>
              </c:strCache>
            </c:strRef>
          </c:cat>
          <c:val>
            <c:numRef>
              <c:f>Trends!$B$55:$F$55</c:f>
              <c:numCache>
                <c:formatCode>General</c:formatCode>
                <c:ptCount val="5"/>
                <c:pt idx="0">
                  <c:v>0</c:v>
                </c:pt>
                <c:pt idx="1">
                  <c:v>-1</c:v>
                </c:pt>
                <c:pt idx="2">
                  <c:v>0</c:v>
                </c:pt>
                <c:pt idx="3">
                  <c:v>1</c:v>
                </c:pt>
                <c:pt idx="4">
                  <c:v>1</c:v>
                </c:pt>
              </c:numCache>
            </c:numRef>
          </c:val>
          <c:smooth val="0"/>
          <c:extLst>
            <c:ext xmlns:c16="http://schemas.microsoft.com/office/drawing/2014/chart" uri="{C3380CC4-5D6E-409C-BE32-E72D297353CC}">
              <c16:uniqueId val="{00000008-3FD8-4427-82B4-ABAB1D64EDAF}"/>
            </c:ext>
          </c:extLst>
        </c:ser>
        <c:dLbls>
          <c:showLegendKey val="0"/>
          <c:showVal val="0"/>
          <c:showCatName val="0"/>
          <c:showSerName val="0"/>
          <c:showPercent val="0"/>
          <c:showBubbleSize val="0"/>
        </c:dLbls>
        <c:marker val="1"/>
        <c:smooth val="0"/>
        <c:axId val="1410410879"/>
        <c:axId val="1126525887"/>
        <c:extLst>
          <c:ext xmlns:c15="http://schemas.microsoft.com/office/drawing/2012/chart" uri="{02D57815-91ED-43cb-92C2-25804820EDAC}">
            <c15:filteredLineSeries>
              <c15:ser>
                <c:idx val="1"/>
                <c:order val="0"/>
                <c:tx>
                  <c:strRef>
                    <c:extLst>
                      <c:ext uri="{02D57815-91ED-43cb-92C2-25804820EDAC}">
                        <c15:formulaRef>
                          <c15:sqref>Trends!$A$44</c15:sqref>
                        </c15:formulaRef>
                      </c:ext>
                    </c:extLst>
                    <c:strCache>
                      <c:ptCount val="1"/>
                      <c:pt idx="0">
                        <c:v>SSP4-CH</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extLst>
                      <c:ext uri="{02D57815-91ED-43cb-92C2-25804820EDAC}">
                        <c15:formulaRef>
                          <c15:sqref>Trends!$B$44:$F$44</c15:sqref>
                        </c15:formulaRef>
                      </c:ext>
                    </c:extLst>
                    <c:strCache>
                      <c:ptCount val="5"/>
                      <c:pt idx="0">
                        <c:v>2023</c:v>
                      </c:pt>
                      <c:pt idx="1">
                        <c:v>2035</c:v>
                      </c:pt>
                      <c:pt idx="2">
                        <c:v>2060</c:v>
                      </c:pt>
                      <c:pt idx="3">
                        <c:v>2085</c:v>
                      </c:pt>
                      <c:pt idx="4">
                        <c:v>2100</c:v>
                      </c:pt>
                    </c:strCache>
                  </c:strRef>
                </c:cat>
                <c:val>
                  <c:numRef>
                    <c:extLst>
                      <c:ext uri="{02D57815-91ED-43cb-92C2-25804820EDAC}">
                        <c15:formulaRef>
                          <c15:sqref>Trends!$B$44:$F$44</c15:sqref>
                        </c15:formulaRef>
                      </c:ext>
                    </c:extLst>
                    <c:numCache>
                      <c:formatCode>General</c:formatCode>
                      <c:ptCount val="5"/>
                      <c:pt idx="0" formatCode="@">
                        <c:v>0</c:v>
                      </c:pt>
                      <c:pt idx="1">
                        <c:v>2035</c:v>
                      </c:pt>
                      <c:pt idx="2">
                        <c:v>2060</c:v>
                      </c:pt>
                      <c:pt idx="3">
                        <c:v>2085</c:v>
                      </c:pt>
                      <c:pt idx="4">
                        <c:v>2100</c:v>
                      </c:pt>
                    </c:numCache>
                  </c:numRef>
                </c:val>
                <c:smooth val="0"/>
                <c:extLst>
                  <c:ext xmlns:c16="http://schemas.microsoft.com/office/drawing/2014/chart" uri="{C3380CC4-5D6E-409C-BE32-E72D297353CC}">
                    <c16:uniqueId val="{00000000-61F6-473D-B288-F3E622114BE6}"/>
                  </c:ext>
                </c:extLst>
              </c15:ser>
            </c15:filteredLineSeries>
          </c:ext>
        </c:extLst>
      </c:lineChart>
      <c:catAx>
        <c:axId val="1410410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1126525887"/>
        <c:crosses val="autoZero"/>
        <c:auto val="1"/>
        <c:lblAlgn val="ctr"/>
        <c:lblOffset val="100"/>
        <c:noMultiLvlLbl val="0"/>
      </c:catAx>
      <c:valAx>
        <c:axId val="1126525887"/>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10410879"/>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Anteil erneuerbarer am Gesamtmix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Trends!$A$109</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Trends!$B$108:$F$108</c:f>
              <c:strCache>
                <c:ptCount val="5"/>
                <c:pt idx="0">
                  <c:v>2023</c:v>
                </c:pt>
                <c:pt idx="1">
                  <c:v>2035</c:v>
                </c:pt>
                <c:pt idx="2">
                  <c:v>2060</c:v>
                </c:pt>
                <c:pt idx="3">
                  <c:v>2085</c:v>
                </c:pt>
                <c:pt idx="4">
                  <c:v>2100</c:v>
                </c:pt>
              </c:strCache>
            </c:strRef>
          </c:cat>
          <c:val>
            <c:numRef>
              <c:f>Trends!$B$109:$F$109</c:f>
              <c:numCache>
                <c:formatCode>General</c:formatCode>
                <c:ptCount val="5"/>
                <c:pt idx="0">
                  <c:v>0</c:v>
                </c:pt>
                <c:pt idx="1">
                  <c:v>1</c:v>
                </c:pt>
                <c:pt idx="2">
                  <c:v>2.5</c:v>
                </c:pt>
                <c:pt idx="3">
                  <c:v>3</c:v>
                </c:pt>
                <c:pt idx="4">
                  <c:v>3</c:v>
                </c:pt>
              </c:numCache>
            </c:numRef>
          </c:val>
          <c:smooth val="0"/>
          <c:extLst>
            <c:ext xmlns:c16="http://schemas.microsoft.com/office/drawing/2014/chart" uri="{C3380CC4-5D6E-409C-BE32-E72D297353CC}">
              <c16:uniqueId val="{0000000E-0F9D-4831-9962-9D62F5278BAB}"/>
            </c:ext>
          </c:extLst>
        </c:ser>
        <c:ser>
          <c:idx val="2"/>
          <c:order val="1"/>
          <c:tx>
            <c:strRef>
              <c:f>Trends!$A$110</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Trends!$B$108:$F$108</c:f>
              <c:strCache>
                <c:ptCount val="5"/>
                <c:pt idx="0">
                  <c:v>2023</c:v>
                </c:pt>
                <c:pt idx="1">
                  <c:v>2035</c:v>
                </c:pt>
                <c:pt idx="2">
                  <c:v>2060</c:v>
                </c:pt>
                <c:pt idx="3">
                  <c:v>2085</c:v>
                </c:pt>
                <c:pt idx="4">
                  <c:v>2100</c:v>
                </c:pt>
              </c:strCache>
            </c:strRef>
          </c:cat>
          <c:val>
            <c:numRef>
              <c:f>Trends!$B$110:$F$110</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10-0F9D-4831-9962-9D62F5278BAB}"/>
            </c:ext>
          </c:extLst>
        </c:ser>
        <c:ser>
          <c:idx val="3"/>
          <c:order val="2"/>
          <c:tx>
            <c:strRef>
              <c:f>Trends!$A$111</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Trends!$B$108:$F$108</c:f>
              <c:strCache>
                <c:ptCount val="5"/>
                <c:pt idx="0">
                  <c:v>2023</c:v>
                </c:pt>
                <c:pt idx="1">
                  <c:v>2035</c:v>
                </c:pt>
                <c:pt idx="2">
                  <c:v>2060</c:v>
                </c:pt>
                <c:pt idx="3">
                  <c:v>2085</c:v>
                </c:pt>
                <c:pt idx="4">
                  <c:v>2100</c:v>
                </c:pt>
              </c:strCache>
            </c:strRef>
          </c:cat>
          <c:val>
            <c:numRef>
              <c:f>Trends!$B$111:$F$111</c:f>
              <c:numCache>
                <c:formatCode>General</c:formatCode>
                <c:ptCount val="5"/>
                <c:pt idx="0">
                  <c:v>0</c:v>
                </c:pt>
                <c:pt idx="1">
                  <c:v>0.5</c:v>
                </c:pt>
                <c:pt idx="2">
                  <c:v>1</c:v>
                </c:pt>
                <c:pt idx="3">
                  <c:v>1.5</c:v>
                </c:pt>
                <c:pt idx="4">
                  <c:v>1.5</c:v>
                </c:pt>
              </c:numCache>
            </c:numRef>
          </c:val>
          <c:smooth val="0"/>
          <c:extLst>
            <c:ext xmlns:c16="http://schemas.microsoft.com/office/drawing/2014/chart" uri="{C3380CC4-5D6E-409C-BE32-E72D297353CC}">
              <c16:uniqueId val="{00000012-0F9D-4831-9962-9D62F5278BAB}"/>
            </c:ext>
          </c:extLst>
        </c:ser>
        <c:ser>
          <c:idx val="4"/>
          <c:order val="3"/>
          <c:tx>
            <c:strRef>
              <c:f>Trends!$A$112</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Trends!$B$108:$F$108</c:f>
              <c:strCache>
                <c:ptCount val="5"/>
                <c:pt idx="0">
                  <c:v>2023</c:v>
                </c:pt>
                <c:pt idx="1">
                  <c:v>2035</c:v>
                </c:pt>
                <c:pt idx="2">
                  <c:v>2060</c:v>
                </c:pt>
                <c:pt idx="3">
                  <c:v>2085</c:v>
                </c:pt>
                <c:pt idx="4">
                  <c:v>2100</c:v>
                </c:pt>
              </c:strCache>
            </c:strRef>
          </c:cat>
          <c:val>
            <c:numRef>
              <c:f>Trends!$B$112:$F$112</c:f>
              <c:numCache>
                <c:formatCode>General</c:formatCode>
                <c:ptCount val="5"/>
                <c:pt idx="0">
                  <c:v>0</c:v>
                </c:pt>
                <c:pt idx="1">
                  <c:v>1</c:v>
                </c:pt>
                <c:pt idx="2">
                  <c:v>2</c:v>
                </c:pt>
                <c:pt idx="3">
                  <c:v>2.5</c:v>
                </c:pt>
                <c:pt idx="4">
                  <c:v>2.5</c:v>
                </c:pt>
              </c:numCache>
            </c:numRef>
          </c:val>
          <c:smooth val="0"/>
          <c:extLst>
            <c:ext xmlns:c16="http://schemas.microsoft.com/office/drawing/2014/chart" uri="{C3380CC4-5D6E-409C-BE32-E72D297353CC}">
              <c16:uniqueId val="{00000014-0F9D-4831-9962-9D62F5278BAB}"/>
            </c:ext>
          </c:extLst>
        </c:ser>
        <c:ser>
          <c:idx val="5"/>
          <c:order val="4"/>
          <c:tx>
            <c:strRef>
              <c:f>Trends!$A$113</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Trends!$B$108:$F$108</c:f>
              <c:strCache>
                <c:ptCount val="5"/>
                <c:pt idx="0">
                  <c:v>2023</c:v>
                </c:pt>
                <c:pt idx="1">
                  <c:v>2035</c:v>
                </c:pt>
                <c:pt idx="2">
                  <c:v>2060</c:v>
                </c:pt>
                <c:pt idx="3">
                  <c:v>2085</c:v>
                </c:pt>
                <c:pt idx="4">
                  <c:v>2100</c:v>
                </c:pt>
              </c:strCache>
            </c:strRef>
          </c:cat>
          <c:val>
            <c:numRef>
              <c:f>Trends!$B$113:$F$113</c:f>
              <c:numCache>
                <c:formatCode>General</c:formatCode>
                <c:ptCount val="5"/>
                <c:pt idx="0">
                  <c:v>0</c:v>
                </c:pt>
                <c:pt idx="1">
                  <c:v>0.5</c:v>
                </c:pt>
                <c:pt idx="2">
                  <c:v>0.5</c:v>
                </c:pt>
                <c:pt idx="3">
                  <c:v>0</c:v>
                </c:pt>
                <c:pt idx="4">
                  <c:v>0</c:v>
                </c:pt>
              </c:numCache>
            </c:numRef>
          </c:val>
          <c:smooth val="0"/>
          <c:extLst>
            <c:ext xmlns:c16="http://schemas.microsoft.com/office/drawing/2014/chart" uri="{C3380CC4-5D6E-409C-BE32-E72D297353CC}">
              <c16:uniqueId val="{00000016-0F9D-4831-9962-9D62F5278BAB}"/>
            </c:ext>
          </c:extLst>
        </c:ser>
        <c:dLbls>
          <c:showLegendKey val="0"/>
          <c:showVal val="0"/>
          <c:showCatName val="0"/>
          <c:showSerName val="0"/>
          <c:showPercent val="0"/>
          <c:showBubbleSize val="0"/>
        </c:dLbls>
        <c:marker val="1"/>
        <c:smooth val="0"/>
        <c:axId val="1386785288"/>
        <c:axId val="1398940680"/>
      </c:lineChart>
      <c:catAx>
        <c:axId val="13867852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8940680"/>
        <c:crosses val="autoZero"/>
        <c:auto val="1"/>
        <c:lblAlgn val="ctr"/>
        <c:lblOffset val="100"/>
        <c:noMultiLvlLbl val="0"/>
      </c:catAx>
      <c:valAx>
        <c:axId val="1398940680"/>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86785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Nutzungsdauer von Produkten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Trends!$A$144</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Trends!$B$143:$F$143</c:f>
              <c:strCache>
                <c:ptCount val="5"/>
                <c:pt idx="0">
                  <c:v>2023</c:v>
                </c:pt>
                <c:pt idx="1">
                  <c:v>2035</c:v>
                </c:pt>
                <c:pt idx="2">
                  <c:v>2060</c:v>
                </c:pt>
                <c:pt idx="3">
                  <c:v>2085</c:v>
                </c:pt>
                <c:pt idx="4">
                  <c:v>2100</c:v>
                </c:pt>
              </c:strCache>
            </c:strRef>
          </c:cat>
          <c:val>
            <c:numRef>
              <c:f>Trends!$B$144:$F$144</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0E-343C-4BF2-8F51-49BD0C6A387A}"/>
            </c:ext>
          </c:extLst>
        </c:ser>
        <c:ser>
          <c:idx val="2"/>
          <c:order val="1"/>
          <c:tx>
            <c:strRef>
              <c:f>Trends!$A$145</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Trends!$B$143:$F$143</c:f>
              <c:strCache>
                <c:ptCount val="5"/>
                <c:pt idx="0">
                  <c:v>2023</c:v>
                </c:pt>
                <c:pt idx="1">
                  <c:v>2035</c:v>
                </c:pt>
                <c:pt idx="2">
                  <c:v>2060</c:v>
                </c:pt>
                <c:pt idx="3">
                  <c:v>2085</c:v>
                </c:pt>
                <c:pt idx="4">
                  <c:v>2100</c:v>
                </c:pt>
              </c:strCache>
            </c:strRef>
          </c:cat>
          <c:val>
            <c:numRef>
              <c:f>Trends!$B$145:$F$145</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0-343C-4BF2-8F51-49BD0C6A387A}"/>
            </c:ext>
          </c:extLst>
        </c:ser>
        <c:ser>
          <c:idx val="3"/>
          <c:order val="2"/>
          <c:tx>
            <c:strRef>
              <c:f>Trends!$A$146</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Trends!$B$143:$F$143</c:f>
              <c:strCache>
                <c:ptCount val="5"/>
                <c:pt idx="0">
                  <c:v>2023</c:v>
                </c:pt>
                <c:pt idx="1">
                  <c:v>2035</c:v>
                </c:pt>
                <c:pt idx="2">
                  <c:v>2060</c:v>
                </c:pt>
                <c:pt idx="3">
                  <c:v>2085</c:v>
                </c:pt>
                <c:pt idx="4">
                  <c:v>2100</c:v>
                </c:pt>
              </c:strCache>
            </c:strRef>
          </c:cat>
          <c:val>
            <c:numRef>
              <c:f>Trends!$B$146:$F$146</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12-343C-4BF2-8F51-49BD0C6A387A}"/>
            </c:ext>
          </c:extLst>
        </c:ser>
        <c:ser>
          <c:idx val="4"/>
          <c:order val="3"/>
          <c:tx>
            <c:strRef>
              <c:f>Trends!$A$147</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Trends!$B$143:$F$143</c:f>
              <c:strCache>
                <c:ptCount val="5"/>
                <c:pt idx="0">
                  <c:v>2023</c:v>
                </c:pt>
                <c:pt idx="1">
                  <c:v>2035</c:v>
                </c:pt>
                <c:pt idx="2">
                  <c:v>2060</c:v>
                </c:pt>
                <c:pt idx="3">
                  <c:v>2085</c:v>
                </c:pt>
                <c:pt idx="4">
                  <c:v>2100</c:v>
                </c:pt>
              </c:strCache>
            </c:strRef>
          </c:cat>
          <c:val>
            <c:numRef>
              <c:f>Trends!$B$147:$F$147</c:f>
              <c:numCache>
                <c:formatCode>General</c:formatCode>
                <c:ptCount val="5"/>
                <c:pt idx="0">
                  <c:v>0</c:v>
                </c:pt>
                <c:pt idx="1">
                  <c:v>-1</c:v>
                </c:pt>
                <c:pt idx="2">
                  <c:v>0</c:v>
                </c:pt>
                <c:pt idx="3">
                  <c:v>1</c:v>
                </c:pt>
                <c:pt idx="4">
                  <c:v>1</c:v>
                </c:pt>
              </c:numCache>
            </c:numRef>
          </c:val>
          <c:smooth val="0"/>
          <c:extLst>
            <c:ext xmlns:c16="http://schemas.microsoft.com/office/drawing/2014/chart" uri="{C3380CC4-5D6E-409C-BE32-E72D297353CC}">
              <c16:uniqueId val="{00000014-343C-4BF2-8F51-49BD0C6A387A}"/>
            </c:ext>
          </c:extLst>
        </c:ser>
        <c:ser>
          <c:idx val="5"/>
          <c:order val="4"/>
          <c:tx>
            <c:strRef>
              <c:f>Trends!$A$148</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Trends!$B$143:$F$143</c:f>
              <c:strCache>
                <c:ptCount val="5"/>
                <c:pt idx="0">
                  <c:v>2023</c:v>
                </c:pt>
                <c:pt idx="1">
                  <c:v>2035</c:v>
                </c:pt>
                <c:pt idx="2">
                  <c:v>2060</c:v>
                </c:pt>
                <c:pt idx="3">
                  <c:v>2085</c:v>
                </c:pt>
                <c:pt idx="4">
                  <c:v>2100</c:v>
                </c:pt>
              </c:strCache>
            </c:strRef>
          </c:cat>
          <c:val>
            <c:numRef>
              <c:f>Trends!$B$148:$F$148</c:f>
              <c:numCache>
                <c:formatCode>General</c:formatCode>
                <c:ptCount val="5"/>
                <c:pt idx="0">
                  <c:v>0</c:v>
                </c:pt>
                <c:pt idx="1">
                  <c:v>0</c:v>
                </c:pt>
                <c:pt idx="2">
                  <c:v>-1</c:v>
                </c:pt>
                <c:pt idx="3">
                  <c:v>-1</c:v>
                </c:pt>
                <c:pt idx="4">
                  <c:v>0</c:v>
                </c:pt>
              </c:numCache>
            </c:numRef>
          </c:val>
          <c:smooth val="0"/>
          <c:extLst>
            <c:ext xmlns:c16="http://schemas.microsoft.com/office/drawing/2014/chart" uri="{C3380CC4-5D6E-409C-BE32-E72D297353CC}">
              <c16:uniqueId val="{00000016-343C-4BF2-8F51-49BD0C6A387A}"/>
            </c:ext>
          </c:extLst>
        </c:ser>
        <c:dLbls>
          <c:showLegendKey val="0"/>
          <c:showVal val="0"/>
          <c:showCatName val="0"/>
          <c:showSerName val="0"/>
          <c:showPercent val="0"/>
          <c:showBubbleSize val="0"/>
        </c:dLbls>
        <c:marker val="1"/>
        <c:smooth val="0"/>
        <c:axId val="1162389512"/>
        <c:axId val="1162399752"/>
      </c:lineChart>
      <c:catAx>
        <c:axId val="116238951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62399752"/>
        <c:crosses val="autoZero"/>
        <c:auto val="1"/>
        <c:lblAlgn val="ctr"/>
        <c:lblOffset val="100"/>
        <c:noMultiLvlLbl val="0"/>
      </c:catAx>
      <c:valAx>
        <c:axId val="1162399752"/>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62389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Tierbestände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Trends!$A$123</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Trends!$B$122:$F$122</c:f>
              <c:strCache>
                <c:ptCount val="5"/>
                <c:pt idx="0">
                  <c:v>2023</c:v>
                </c:pt>
                <c:pt idx="1">
                  <c:v>2035</c:v>
                </c:pt>
                <c:pt idx="2">
                  <c:v>2060</c:v>
                </c:pt>
                <c:pt idx="3">
                  <c:v>2085</c:v>
                </c:pt>
                <c:pt idx="4">
                  <c:v>2100</c:v>
                </c:pt>
              </c:strCache>
            </c:strRef>
          </c:cat>
          <c:val>
            <c:numRef>
              <c:f>Trends!$B$123:$F$123</c:f>
              <c:numCache>
                <c:formatCode>General</c:formatCode>
                <c:ptCount val="5"/>
                <c:pt idx="0">
                  <c:v>0</c:v>
                </c:pt>
                <c:pt idx="1">
                  <c:v>-0.5</c:v>
                </c:pt>
                <c:pt idx="2">
                  <c:v>-1.5</c:v>
                </c:pt>
                <c:pt idx="3">
                  <c:v>-2</c:v>
                </c:pt>
                <c:pt idx="4">
                  <c:v>-3</c:v>
                </c:pt>
              </c:numCache>
            </c:numRef>
          </c:val>
          <c:smooth val="0"/>
          <c:extLst>
            <c:ext xmlns:c16="http://schemas.microsoft.com/office/drawing/2014/chart" uri="{C3380CC4-5D6E-409C-BE32-E72D297353CC}">
              <c16:uniqueId val="{0000000E-BCD9-424B-8B10-811EA08CB7F0}"/>
            </c:ext>
          </c:extLst>
        </c:ser>
        <c:ser>
          <c:idx val="2"/>
          <c:order val="1"/>
          <c:tx>
            <c:strRef>
              <c:f>Trends!$A$124</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Trends!$B$122:$F$122</c:f>
              <c:strCache>
                <c:ptCount val="5"/>
                <c:pt idx="0">
                  <c:v>2023</c:v>
                </c:pt>
                <c:pt idx="1">
                  <c:v>2035</c:v>
                </c:pt>
                <c:pt idx="2">
                  <c:v>2060</c:v>
                </c:pt>
                <c:pt idx="3">
                  <c:v>2085</c:v>
                </c:pt>
                <c:pt idx="4">
                  <c:v>2100</c:v>
                </c:pt>
              </c:strCache>
            </c:strRef>
          </c:cat>
          <c:val>
            <c:numRef>
              <c:f>Trends!$B$124:$F$124</c:f>
              <c:numCache>
                <c:formatCode>General</c:formatCode>
                <c:ptCount val="5"/>
                <c:pt idx="0">
                  <c:v>0</c:v>
                </c:pt>
                <c:pt idx="1">
                  <c:v>0</c:v>
                </c:pt>
                <c:pt idx="2">
                  <c:v>-0.5</c:v>
                </c:pt>
                <c:pt idx="3">
                  <c:v>-1</c:v>
                </c:pt>
                <c:pt idx="4">
                  <c:v>-1.5</c:v>
                </c:pt>
              </c:numCache>
            </c:numRef>
          </c:val>
          <c:smooth val="0"/>
          <c:extLst>
            <c:ext xmlns:c16="http://schemas.microsoft.com/office/drawing/2014/chart" uri="{C3380CC4-5D6E-409C-BE32-E72D297353CC}">
              <c16:uniqueId val="{00000010-BCD9-424B-8B10-811EA08CB7F0}"/>
            </c:ext>
          </c:extLst>
        </c:ser>
        <c:ser>
          <c:idx val="3"/>
          <c:order val="2"/>
          <c:tx>
            <c:strRef>
              <c:f>Trends!$A$125</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Trends!$B$122:$F$122</c:f>
              <c:strCache>
                <c:ptCount val="5"/>
                <c:pt idx="0">
                  <c:v>2023</c:v>
                </c:pt>
                <c:pt idx="1">
                  <c:v>2035</c:v>
                </c:pt>
                <c:pt idx="2">
                  <c:v>2060</c:v>
                </c:pt>
                <c:pt idx="3">
                  <c:v>2085</c:v>
                </c:pt>
                <c:pt idx="4">
                  <c:v>2100</c:v>
                </c:pt>
              </c:strCache>
            </c:strRef>
          </c:cat>
          <c:val>
            <c:numRef>
              <c:f>Trends!$B$125:$F$125</c:f>
              <c:numCache>
                <c:formatCode>General</c:formatCode>
                <c:ptCount val="5"/>
                <c:pt idx="0">
                  <c:v>0</c:v>
                </c:pt>
                <c:pt idx="1">
                  <c:v>-0.5</c:v>
                </c:pt>
                <c:pt idx="2">
                  <c:v>-1.5</c:v>
                </c:pt>
                <c:pt idx="3">
                  <c:v>-2.5</c:v>
                </c:pt>
                <c:pt idx="4">
                  <c:v>-2.5</c:v>
                </c:pt>
              </c:numCache>
            </c:numRef>
          </c:val>
          <c:smooth val="0"/>
          <c:extLst>
            <c:ext xmlns:c16="http://schemas.microsoft.com/office/drawing/2014/chart" uri="{C3380CC4-5D6E-409C-BE32-E72D297353CC}">
              <c16:uniqueId val="{00000012-BCD9-424B-8B10-811EA08CB7F0}"/>
            </c:ext>
          </c:extLst>
        </c:ser>
        <c:ser>
          <c:idx val="4"/>
          <c:order val="3"/>
          <c:tx>
            <c:strRef>
              <c:f>Trends!$A$126</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Trends!$B$122:$F$122</c:f>
              <c:strCache>
                <c:ptCount val="5"/>
                <c:pt idx="0">
                  <c:v>2023</c:v>
                </c:pt>
                <c:pt idx="1">
                  <c:v>2035</c:v>
                </c:pt>
                <c:pt idx="2">
                  <c:v>2060</c:v>
                </c:pt>
                <c:pt idx="3">
                  <c:v>2085</c:v>
                </c:pt>
                <c:pt idx="4">
                  <c:v>2100</c:v>
                </c:pt>
              </c:strCache>
            </c:strRef>
          </c:cat>
          <c:val>
            <c:numRef>
              <c:f>Trends!$B$126:$F$126</c:f>
              <c:numCache>
                <c:formatCode>General</c:formatCode>
                <c:ptCount val="5"/>
                <c:pt idx="0">
                  <c:v>0</c:v>
                </c:pt>
                <c:pt idx="1">
                  <c:v>0</c:v>
                </c:pt>
                <c:pt idx="2">
                  <c:v>-1</c:v>
                </c:pt>
                <c:pt idx="3">
                  <c:v>-1.5</c:v>
                </c:pt>
                <c:pt idx="4">
                  <c:v>-2</c:v>
                </c:pt>
              </c:numCache>
            </c:numRef>
          </c:val>
          <c:smooth val="0"/>
          <c:extLst>
            <c:ext xmlns:c16="http://schemas.microsoft.com/office/drawing/2014/chart" uri="{C3380CC4-5D6E-409C-BE32-E72D297353CC}">
              <c16:uniqueId val="{00000014-BCD9-424B-8B10-811EA08CB7F0}"/>
            </c:ext>
          </c:extLst>
        </c:ser>
        <c:ser>
          <c:idx val="5"/>
          <c:order val="4"/>
          <c:tx>
            <c:strRef>
              <c:f>Trends!$A$127</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Trends!$B$122:$F$122</c:f>
              <c:strCache>
                <c:ptCount val="5"/>
                <c:pt idx="0">
                  <c:v>2023</c:v>
                </c:pt>
                <c:pt idx="1">
                  <c:v>2035</c:v>
                </c:pt>
                <c:pt idx="2">
                  <c:v>2060</c:v>
                </c:pt>
                <c:pt idx="3">
                  <c:v>2085</c:v>
                </c:pt>
                <c:pt idx="4">
                  <c:v>2100</c:v>
                </c:pt>
              </c:strCache>
            </c:strRef>
          </c:cat>
          <c:val>
            <c:numRef>
              <c:f>Trends!$B$127:$F$127</c:f>
              <c:numCache>
                <c:formatCode>General</c:formatCode>
                <c:ptCount val="5"/>
                <c:pt idx="0">
                  <c:v>0</c:v>
                </c:pt>
                <c:pt idx="1">
                  <c:v>1</c:v>
                </c:pt>
                <c:pt idx="2">
                  <c:v>2.5</c:v>
                </c:pt>
                <c:pt idx="3">
                  <c:v>2</c:v>
                </c:pt>
                <c:pt idx="4">
                  <c:v>1</c:v>
                </c:pt>
              </c:numCache>
            </c:numRef>
          </c:val>
          <c:smooth val="0"/>
          <c:extLst>
            <c:ext xmlns:c16="http://schemas.microsoft.com/office/drawing/2014/chart" uri="{C3380CC4-5D6E-409C-BE32-E72D297353CC}">
              <c16:uniqueId val="{00000016-BCD9-424B-8B10-811EA08CB7F0}"/>
            </c:ext>
          </c:extLst>
        </c:ser>
        <c:dLbls>
          <c:showLegendKey val="0"/>
          <c:showVal val="0"/>
          <c:showCatName val="0"/>
          <c:showSerName val="0"/>
          <c:showPercent val="0"/>
          <c:showBubbleSize val="0"/>
        </c:dLbls>
        <c:marker val="1"/>
        <c:smooth val="0"/>
        <c:axId val="732587528"/>
        <c:axId val="816648200"/>
      </c:lineChart>
      <c:catAx>
        <c:axId val="7325875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16648200"/>
        <c:crosses val="autoZero"/>
        <c:auto val="1"/>
        <c:lblAlgn val="ctr"/>
        <c:lblOffset val="100"/>
        <c:noMultiLvlLbl val="0"/>
      </c:catAx>
      <c:valAx>
        <c:axId val="816648200"/>
        <c:scaling>
          <c:orientation val="minMax"/>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587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Personenkilometer (ÖV und MIV)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Trends!$A$95</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Trends!$B$94:$F$94</c:f>
              <c:strCache>
                <c:ptCount val="5"/>
                <c:pt idx="0">
                  <c:v>2023</c:v>
                </c:pt>
                <c:pt idx="1">
                  <c:v>2035</c:v>
                </c:pt>
                <c:pt idx="2">
                  <c:v>2060</c:v>
                </c:pt>
                <c:pt idx="3">
                  <c:v>2085</c:v>
                </c:pt>
                <c:pt idx="4">
                  <c:v>2100</c:v>
                </c:pt>
              </c:strCache>
            </c:strRef>
          </c:cat>
          <c:val>
            <c:numRef>
              <c:f>Trends!$B$95:$F$95</c:f>
              <c:numCache>
                <c:formatCode>General</c:formatCode>
                <c:ptCount val="5"/>
                <c:pt idx="0">
                  <c:v>0</c:v>
                </c:pt>
                <c:pt idx="1">
                  <c:v>1</c:v>
                </c:pt>
                <c:pt idx="2">
                  <c:v>0</c:v>
                </c:pt>
                <c:pt idx="3">
                  <c:v>-1</c:v>
                </c:pt>
                <c:pt idx="4">
                  <c:v>-2.5</c:v>
                </c:pt>
              </c:numCache>
            </c:numRef>
          </c:val>
          <c:smooth val="0"/>
          <c:extLst>
            <c:ext xmlns:c16="http://schemas.microsoft.com/office/drawing/2014/chart" uri="{C3380CC4-5D6E-409C-BE32-E72D297353CC}">
              <c16:uniqueId val="{0000000E-2DB3-4BE5-9294-AB28DA60DE79}"/>
            </c:ext>
          </c:extLst>
        </c:ser>
        <c:ser>
          <c:idx val="2"/>
          <c:order val="1"/>
          <c:tx>
            <c:strRef>
              <c:f>Trends!$A$96</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Trends!$B$94:$F$94</c:f>
              <c:strCache>
                <c:ptCount val="5"/>
                <c:pt idx="0">
                  <c:v>2023</c:v>
                </c:pt>
                <c:pt idx="1">
                  <c:v>2035</c:v>
                </c:pt>
                <c:pt idx="2">
                  <c:v>2060</c:v>
                </c:pt>
                <c:pt idx="3">
                  <c:v>2085</c:v>
                </c:pt>
                <c:pt idx="4">
                  <c:v>2100</c:v>
                </c:pt>
              </c:strCache>
            </c:strRef>
          </c:cat>
          <c:val>
            <c:numRef>
              <c:f>Trends!$B$96:$F$96</c:f>
              <c:numCache>
                <c:formatCode>General</c:formatCode>
                <c:ptCount val="5"/>
                <c:pt idx="0">
                  <c:v>0</c:v>
                </c:pt>
                <c:pt idx="1">
                  <c:v>0.5</c:v>
                </c:pt>
                <c:pt idx="2">
                  <c:v>1.5</c:v>
                </c:pt>
                <c:pt idx="3">
                  <c:v>2</c:v>
                </c:pt>
                <c:pt idx="4">
                  <c:v>2</c:v>
                </c:pt>
              </c:numCache>
            </c:numRef>
          </c:val>
          <c:smooth val="0"/>
          <c:extLst>
            <c:ext xmlns:c16="http://schemas.microsoft.com/office/drawing/2014/chart" uri="{C3380CC4-5D6E-409C-BE32-E72D297353CC}">
              <c16:uniqueId val="{00000010-2DB3-4BE5-9294-AB28DA60DE79}"/>
            </c:ext>
          </c:extLst>
        </c:ser>
        <c:ser>
          <c:idx val="3"/>
          <c:order val="2"/>
          <c:tx>
            <c:strRef>
              <c:f>Trends!$A$97</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Trends!$B$94:$F$94</c:f>
              <c:strCache>
                <c:ptCount val="5"/>
                <c:pt idx="0">
                  <c:v>2023</c:v>
                </c:pt>
                <c:pt idx="1">
                  <c:v>2035</c:v>
                </c:pt>
                <c:pt idx="2">
                  <c:v>2060</c:v>
                </c:pt>
                <c:pt idx="3">
                  <c:v>2085</c:v>
                </c:pt>
                <c:pt idx="4">
                  <c:v>2100</c:v>
                </c:pt>
              </c:strCache>
            </c:strRef>
          </c:cat>
          <c:val>
            <c:numRef>
              <c:f>Trends!$B$97:$F$97</c:f>
              <c:numCache>
                <c:formatCode>General</c:formatCode>
                <c:ptCount val="5"/>
                <c:pt idx="0">
                  <c:v>0</c:v>
                </c:pt>
                <c:pt idx="1">
                  <c:v>-0.5</c:v>
                </c:pt>
                <c:pt idx="2">
                  <c:v>-1</c:v>
                </c:pt>
                <c:pt idx="3">
                  <c:v>-2.5</c:v>
                </c:pt>
                <c:pt idx="4">
                  <c:v>-3</c:v>
                </c:pt>
              </c:numCache>
            </c:numRef>
          </c:val>
          <c:smooth val="0"/>
          <c:extLst>
            <c:ext xmlns:c16="http://schemas.microsoft.com/office/drawing/2014/chart" uri="{C3380CC4-5D6E-409C-BE32-E72D297353CC}">
              <c16:uniqueId val="{00000012-2DB3-4BE5-9294-AB28DA60DE79}"/>
            </c:ext>
          </c:extLst>
        </c:ser>
        <c:ser>
          <c:idx val="4"/>
          <c:order val="3"/>
          <c:tx>
            <c:strRef>
              <c:f>Trends!$A$98</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Trends!$B$94:$F$94</c:f>
              <c:strCache>
                <c:ptCount val="5"/>
                <c:pt idx="0">
                  <c:v>2023</c:v>
                </c:pt>
                <c:pt idx="1">
                  <c:v>2035</c:v>
                </c:pt>
                <c:pt idx="2">
                  <c:v>2060</c:v>
                </c:pt>
                <c:pt idx="3">
                  <c:v>2085</c:v>
                </c:pt>
                <c:pt idx="4">
                  <c:v>2100</c:v>
                </c:pt>
              </c:strCache>
            </c:strRef>
          </c:cat>
          <c:val>
            <c:numRef>
              <c:f>Trends!$B$98:$F$98</c:f>
              <c:numCache>
                <c:formatCode>General</c:formatCode>
                <c:ptCount val="5"/>
                <c:pt idx="0">
                  <c:v>0</c:v>
                </c:pt>
                <c:pt idx="1">
                  <c:v>1</c:v>
                </c:pt>
                <c:pt idx="2">
                  <c:v>1</c:v>
                </c:pt>
                <c:pt idx="3">
                  <c:v>0</c:v>
                </c:pt>
                <c:pt idx="4">
                  <c:v>-1</c:v>
                </c:pt>
              </c:numCache>
            </c:numRef>
          </c:val>
          <c:smooth val="0"/>
          <c:extLst>
            <c:ext xmlns:c16="http://schemas.microsoft.com/office/drawing/2014/chart" uri="{C3380CC4-5D6E-409C-BE32-E72D297353CC}">
              <c16:uniqueId val="{00000014-2DB3-4BE5-9294-AB28DA60DE79}"/>
            </c:ext>
          </c:extLst>
        </c:ser>
        <c:ser>
          <c:idx val="5"/>
          <c:order val="4"/>
          <c:tx>
            <c:strRef>
              <c:f>Trends!$A$99</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Trends!$B$94:$F$94</c:f>
              <c:strCache>
                <c:ptCount val="5"/>
                <c:pt idx="0">
                  <c:v>2023</c:v>
                </c:pt>
                <c:pt idx="1">
                  <c:v>2035</c:v>
                </c:pt>
                <c:pt idx="2">
                  <c:v>2060</c:v>
                </c:pt>
                <c:pt idx="3">
                  <c:v>2085</c:v>
                </c:pt>
                <c:pt idx="4">
                  <c:v>2100</c:v>
                </c:pt>
              </c:strCache>
            </c:strRef>
          </c:cat>
          <c:val>
            <c:numRef>
              <c:f>Trends!$B$99:$F$99</c:f>
              <c:numCache>
                <c:formatCode>General</c:formatCode>
                <c:ptCount val="5"/>
                <c:pt idx="0">
                  <c:v>0</c:v>
                </c:pt>
                <c:pt idx="1">
                  <c:v>1</c:v>
                </c:pt>
                <c:pt idx="2">
                  <c:v>2.5</c:v>
                </c:pt>
                <c:pt idx="3">
                  <c:v>2</c:v>
                </c:pt>
                <c:pt idx="4">
                  <c:v>1</c:v>
                </c:pt>
              </c:numCache>
            </c:numRef>
          </c:val>
          <c:smooth val="0"/>
          <c:extLst>
            <c:ext xmlns:c16="http://schemas.microsoft.com/office/drawing/2014/chart" uri="{C3380CC4-5D6E-409C-BE32-E72D297353CC}">
              <c16:uniqueId val="{00000016-2DB3-4BE5-9294-AB28DA60DE79}"/>
            </c:ext>
          </c:extLst>
        </c:ser>
        <c:dLbls>
          <c:showLegendKey val="0"/>
          <c:showVal val="0"/>
          <c:showCatName val="0"/>
          <c:showSerName val="0"/>
          <c:showPercent val="0"/>
          <c:showBubbleSize val="0"/>
        </c:dLbls>
        <c:marker val="1"/>
        <c:smooth val="0"/>
        <c:axId val="817111048"/>
        <c:axId val="732561928"/>
      </c:lineChart>
      <c:catAx>
        <c:axId val="8171110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561928"/>
        <c:crosses val="autoZero"/>
        <c:auto val="1"/>
        <c:lblAlgn val="ctr"/>
        <c:lblOffset val="100"/>
        <c:noMultiLvlLbl val="0"/>
      </c:catAx>
      <c:valAx>
        <c:axId val="732561928"/>
        <c:scaling>
          <c:orientation val="minMax"/>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17111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Nutzungsdauer von Produkten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Trends!$A$102</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Trends!$B$101:$F$101</c:f>
              <c:strCache>
                <c:ptCount val="5"/>
                <c:pt idx="0">
                  <c:v>2023</c:v>
                </c:pt>
                <c:pt idx="1">
                  <c:v>2035</c:v>
                </c:pt>
                <c:pt idx="2">
                  <c:v>2060</c:v>
                </c:pt>
                <c:pt idx="3">
                  <c:v>2085</c:v>
                </c:pt>
                <c:pt idx="4">
                  <c:v>2100</c:v>
                </c:pt>
              </c:strCache>
            </c:strRef>
          </c:cat>
          <c:val>
            <c:numRef>
              <c:f>Trends!$B$144:$F$144</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00-F162-40CB-B9CB-2027F8DBC9EB}"/>
            </c:ext>
          </c:extLst>
        </c:ser>
        <c:ser>
          <c:idx val="2"/>
          <c:order val="1"/>
          <c:tx>
            <c:strRef>
              <c:f>Trends!$A$103</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Trends!$B$101:$F$101</c:f>
              <c:strCache>
                <c:ptCount val="5"/>
                <c:pt idx="0">
                  <c:v>2023</c:v>
                </c:pt>
                <c:pt idx="1">
                  <c:v>2035</c:v>
                </c:pt>
                <c:pt idx="2">
                  <c:v>2060</c:v>
                </c:pt>
                <c:pt idx="3">
                  <c:v>2085</c:v>
                </c:pt>
                <c:pt idx="4">
                  <c:v>2100</c:v>
                </c:pt>
              </c:strCache>
            </c:strRef>
          </c:cat>
          <c:val>
            <c:numRef>
              <c:f>Trends!$B$145:$F$145</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62-40CB-B9CB-2027F8DBC9EB}"/>
            </c:ext>
          </c:extLst>
        </c:ser>
        <c:ser>
          <c:idx val="3"/>
          <c:order val="2"/>
          <c:tx>
            <c:strRef>
              <c:f>Trends!$A$104</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Trends!$B$101:$F$101</c:f>
              <c:strCache>
                <c:ptCount val="5"/>
                <c:pt idx="0">
                  <c:v>2023</c:v>
                </c:pt>
                <c:pt idx="1">
                  <c:v>2035</c:v>
                </c:pt>
                <c:pt idx="2">
                  <c:v>2060</c:v>
                </c:pt>
                <c:pt idx="3">
                  <c:v>2085</c:v>
                </c:pt>
                <c:pt idx="4">
                  <c:v>2100</c:v>
                </c:pt>
              </c:strCache>
            </c:strRef>
          </c:cat>
          <c:val>
            <c:numRef>
              <c:f>Trends!$B$146:$F$146</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02-F162-40CB-B9CB-2027F8DBC9EB}"/>
            </c:ext>
          </c:extLst>
        </c:ser>
        <c:ser>
          <c:idx val="4"/>
          <c:order val="3"/>
          <c:tx>
            <c:strRef>
              <c:f>Trends!$A$105</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Trends!$B$101:$F$101</c:f>
              <c:strCache>
                <c:ptCount val="5"/>
                <c:pt idx="0">
                  <c:v>2023</c:v>
                </c:pt>
                <c:pt idx="1">
                  <c:v>2035</c:v>
                </c:pt>
                <c:pt idx="2">
                  <c:v>2060</c:v>
                </c:pt>
                <c:pt idx="3">
                  <c:v>2085</c:v>
                </c:pt>
                <c:pt idx="4">
                  <c:v>2100</c:v>
                </c:pt>
              </c:strCache>
            </c:strRef>
          </c:cat>
          <c:val>
            <c:numRef>
              <c:f>Trends!$B$147:$F$147</c:f>
              <c:numCache>
                <c:formatCode>General</c:formatCode>
                <c:ptCount val="5"/>
                <c:pt idx="0">
                  <c:v>0</c:v>
                </c:pt>
                <c:pt idx="1">
                  <c:v>-1</c:v>
                </c:pt>
                <c:pt idx="2">
                  <c:v>0</c:v>
                </c:pt>
                <c:pt idx="3">
                  <c:v>1</c:v>
                </c:pt>
                <c:pt idx="4">
                  <c:v>1</c:v>
                </c:pt>
              </c:numCache>
            </c:numRef>
          </c:val>
          <c:smooth val="0"/>
          <c:extLst>
            <c:ext xmlns:c16="http://schemas.microsoft.com/office/drawing/2014/chart" uri="{C3380CC4-5D6E-409C-BE32-E72D297353CC}">
              <c16:uniqueId val="{00000003-F162-40CB-B9CB-2027F8DBC9EB}"/>
            </c:ext>
          </c:extLst>
        </c:ser>
        <c:ser>
          <c:idx val="5"/>
          <c:order val="4"/>
          <c:tx>
            <c:strRef>
              <c:f>Trends!$A$106</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Trends!$B$101:$F$101</c:f>
              <c:strCache>
                <c:ptCount val="5"/>
                <c:pt idx="0">
                  <c:v>2023</c:v>
                </c:pt>
                <c:pt idx="1">
                  <c:v>2035</c:v>
                </c:pt>
                <c:pt idx="2">
                  <c:v>2060</c:v>
                </c:pt>
                <c:pt idx="3">
                  <c:v>2085</c:v>
                </c:pt>
                <c:pt idx="4">
                  <c:v>2100</c:v>
                </c:pt>
              </c:strCache>
            </c:strRef>
          </c:cat>
          <c:val>
            <c:numRef>
              <c:f>Trends!$B$148:$F$148</c:f>
              <c:numCache>
                <c:formatCode>General</c:formatCode>
                <c:ptCount val="5"/>
                <c:pt idx="0">
                  <c:v>0</c:v>
                </c:pt>
                <c:pt idx="1">
                  <c:v>0</c:v>
                </c:pt>
                <c:pt idx="2">
                  <c:v>-1</c:v>
                </c:pt>
                <c:pt idx="3">
                  <c:v>-1</c:v>
                </c:pt>
                <c:pt idx="4">
                  <c:v>0</c:v>
                </c:pt>
              </c:numCache>
            </c:numRef>
          </c:val>
          <c:smooth val="0"/>
          <c:extLst>
            <c:ext xmlns:c16="http://schemas.microsoft.com/office/drawing/2014/chart" uri="{C3380CC4-5D6E-409C-BE32-E72D297353CC}">
              <c16:uniqueId val="{00000004-F162-40CB-B9CB-2027F8DBC9EB}"/>
            </c:ext>
          </c:extLst>
        </c:ser>
        <c:dLbls>
          <c:showLegendKey val="0"/>
          <c:showVal val="0"/>
          <c:showCatName val="0"/>
          <c:showSerName val="0"/>
          <c:showPercent val="0"/>
          <c:showBubbleSize val="0"/>
        </c:dLbls>
        <c:marker val="1"/>
        <c:smooth val="0"/>
        <c:axId val="1305996808"/>
        <c:axId val="1324029448"/>
      </c:lineChart>
      <c:catAx>
        <c:axId val="13059968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24029448"/>
        <c:crosses val="autoZero"/>
        <c:auto val="1"/>
        <c:lblAlgn val="ctr"/>
        <c:lblOffset val="100"/>
        <c:noMultiLvlLbl val="0"/>
      </c:catAx>
      <c:valAx>
        <c:axId val="1324029448"/>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05996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Charakteristika SSP0-5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Netzdiagramme!$B$1</c:f>
              <c:strCache>
                <c:ptCount val="1"/>
                <c:pt idx="0">
                  <c:v>SSP0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Netzdiagramme!$A$3:$A$10</c:f>
              <c:strCache>
                <c:ptCount val="8"/>
                <c:pt idx="0">
                  <c:v>Wohnbevölkerung</c:v>
                </c:pt>
                <c:pt idx="1">
                  <c:v>Naturzustand</c:v>
                </c:pt>
                <c:pt idx="2">
                  <c:v>Technologisierungsgrad</c:v>
                </c:pt>
                <c:pt idx="3">
                  <c:v>Staatsfunktionen</c:v>
                </c:pt>
                <c:pt idx="4">
                  <c:v>Aussenbeziehungen</c:v>
                </c:pt>
                <c:pt idx="5">
                  <c:v>Ges. Zusammenhalt</c:v>
                </c:pt>
                <c:pt idx="6">
                  <c:v>Umverteilung</c:v>
                </c:pt>
                <c:pt idx="7">
                  <c:v>Urbanisierungsgrad</c:v>
                </c:pt>
              </c:strCache>
            </c:strRef>
          </c:cat>
          <c:val>
            <c:numRef>
              <c:f>Netzdiagramme!$B$2:$B$10</c:f>
              <c:numCache>
                <c:formatCode>General</c:formatCode>
                <c:ptCount val="9"/>
                <c:pt idx="0">
                  <c:v>1</c:v>
                </c:pt>
                <c:pt idx="1">
                  <c:v>2</c:v>
                </c:pt>
                <c:pt idx="2">
                  <c:v>6</c:v>
                </c:pt>
                <c:pt idx="3">
                  <c:v>4</c:v>
                </c:pt>
                <c:pt idx="4">
                  <c:v>6</c:v>
                </c:pt>
                <c:pt idx="5">
                  <c:v>4.5</c:v>
                </c:pt>
                <c:pt idx="6">
                  <c:v>6</c:v>
                </c:pt>
                <c:pt idx="7">
                  <c:v>6</c:v>
                </c:pt>
                <c:pt idx="8">
                  <c:v>3.5</c:v>
                </c:pt>
              </c:numCache>
            </c:numRef>
          </c:val>
          <c:extLst>
            <c:ext xmlns:c16="http://schemas.microsoft.com/office/drawing/2014/chart" uri="{C3380CC4-5D6E-409C-BE32-E72D297353CC}">
              <c16:uniqueId val="{00000000-2444-40C1-A89B-D5C813061198}"/>
            </c:ext>
          </c:extLst>
        </c:ser>
        <c:ser>
          <c:idx val="1"/>
          <c:order val="1"/>
          <c:tx>
            <c:strRef>
              <c:f>Netzdiagramme!$C$1</c:f>
              <c:strCache>
                <c:ptCount val="1"/>
                <c:pt idx="0">
                  <c:v>SSP1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Netzdiagramme!$A$3:$A$10</c:f>
              <c:strCache>
                <c:ptCount val="8"/>
                <c:pt idx="0">
                  <c:v>Wohnbevölkerung</c:v>
                </c:pt>
                <c:pt idx="1">
                  <c:v>Naturzustand</c:v>
                </c:pt>
                <c:pt idx="2">
                  <c:v>Technologisierungsgrad</c:v>
                </c:pt>
                <c:pt idx="3">
                  <c:v>Staatsfunktionen</c:v>
                </c:pt>
                <c:pt idx="4">
                  <c:v>Aussenbeziehungen</c:v>
                </c:pt>
                <c:pt idx="5">
                  <c:v>Ges. Zusammenhalt</c:v>
                </c:pt>
                <c:pt idx="6">
                  <c:v>Umverteilung</c:v>
                </c:pt>
                <c:pt idx="7">
                  <c:v>Urbanisierungsgrad</c:v>
                </c:pt>
              </c:strCache>
            </c:strRef>
          </c:cat>
          <c:val>
            <c:numRef>
              <c:f>Netzdiagramme!$C$2:$C$10</c:f>
              <c:numCache>
                <c:formatCode>General</c:formatCode>
                <c:ptCount val="9"/>
                <c:pt idx="0">
                  <c:v>5</c:v>
                </c:pt>
                <c:pt idx="1">
                  <c:v>5</c:v>
                </c:pt>
                <c:pt idx="2">
                  <c:v>4</c:v>
                </c:pt>
                <c:pt idx="3">
                  <c:v>6</c:v>
                </c:pt>
                <c:pt idx="4">
                  <c:v>6</c:v>
                </c:pt>
                <c:pt idx="5">
                  <c:v>6</c:v>
                </c:pt>
                <c:pt idx="6">
                  <c:v>4.5</c:v>
                </c:pt>
                <c:pt idx="7">
                  <c:v>6</c:v>
                </c:pt>
                <c:pt idx="8">
                  <c:v>6</c:v>
                </c:pt>
              </c:numCache>
            </c:numRef>
          </c:val>
          <c:extLst>
            <c:ext xmlns:c16="http://schemas.microsoft.com/office/drawing/2014/chart" uri="{C3380CC4-5D6E-409C-BE32-E72D297353CC}">
              <c16:uniqueId val="{00000001-2444-40C1-A89B-D5C813061198}"/>
            </c:ext>
          </c:extLst>
        </c:ser>
        <c:ser>
          <c:idx val="2"/>
          <c:order val="2"/>
          <c:tx>
            <c:strRef>
              <c:f>Netzdiagramme!$D$1</c:f>
              <c:strCache>
                <c:ptCount val="1"/>
                <c:pt idx="0">
                  <c:v>SSP3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Netzdiagramme!$A$3:$A$10</c:f>
              <c:strCache>
                <c:ptCount val="8"/>
                <c:pt idx="0">
                  <c:v>Wohnbevölkerung</c:v>
                </c:pt>
                <c:pt idx="1">
                  <c:v>Naturzustand</c:v>
                </c:pt>
                <c:pt idx="2">
                  <c:v>Technologisierungsgrad</c:v>
                </c:pt>
                <c:pt idx="3">
                  <c:v>Staatsfunktionen</c:v>
                </c:pt>
                <c:pt idx="4">
                  <c:v>Aussenbeziehungen</c:v>
                </c:pt>
                <c:pt idx="5">
                  <c:v>Ges. Zusammenhalt</c:v>
                </c:pt>
                <c:pt idx="6">
                  <c:v>Umverteilung</c:v>
                </c:pt>
                <c:pt idx="7">
                  <c:v>Urbanisierungsgrad</c:v>
                </c:pt>
              </c:strCache>
            </c:strRef>
          </c:cat>
          <c:val>
            <c:numRef>
              <c:f>Netzdiagramme!$D$2:$D$10</c:f>
              <c:numCache>
                <c:formatCode>General</c:formatCode>
                <c:ptCount val="9"/>
                <c:pt idx="0">
                  <c:v>0</c:v>
                </c:pt>
                <c:pt idx="1">
                  <c:v>1</c:v>
                </c:pt>
                <c:pt idx="2">
                  <c:v>5</c:v>
                </c:pt>
                <c:pt idx="3">
                  <c:v>1.5</c:v>
                </c:pt>
                <c:pt idx="4">
                  <c:v>1.5</c:v>
                </c:pt>
                <c:pt idx="5">
                  <c:v>1</c:v>
                </c:pt>
                <c:pt idx="6">
                  <c:v>4.5</c:v>
                </c:pt>
                <c:pt idx="7">
                  <c:v>2</c:v>
                </c:pt>
                <c:pt idx="8">
                  <c:v>3</c:v>
                </c:pt>
              </c:numCache>
            </c:numRef>
          </c:val>
          <c:extLst>
            <c:ext xmlns:c16="http://schemas.microsoft.com/office/drawing/2014/chart" uri="{C3380CC4-5D6E-409C-BE32-E72D297353CC}">
              <c16:uniqueId val="{00000002-2444-40C1-A89B-D5C813061198}"/>
            </c:ext>
          </c:extLst>
        </c:ser>
        <c:ser>
          <c:idx val="3"/>
          <c:order val="3"/>
          <c:tx>
            <c:strRef>
              <c:f>Netzdiagramme!$E$1</c:f>
              <c:strCache>
                <c:ptCount val="1"/>
                <c:pt idx="0">
                  <c:v>SSP4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Netzdiagramme!$A$3:$A$10</c:f>
              <c:strCache>
                <c:ptCount val="8"/>
                <c:pt idx="0">
                  <c:v>Wohnbevölkerung</c:v>
                </c:pt>
                <c:pt idx="1">
                  <c:v>Naturzustand</c:v>
                </c:pt>
                <c:pt idx="2">
                  <c:v>Technologisierungsgrad</c:v>
                </c:pt>
                <c:pt idx="3">
                  <c:v>Staatsfunktionen</c:v>
                </c:pt>
                <c:pt idx="4">
                  <c:v>Aussenbeziehungen</c:v>
                </c:pt>
                <c:pt idx="5">
                  <c:v>Ges. Zusammenhalt</c:v>
                </c:pt>
                <c:pt idx="6">
                  <c:v>Umverteilung</c:v>
                </c:pt>
                <c:pt idx="7">
                  <c:v>Urbanisierungsgrad</c:v>
                </c:pt>
              </c:strCache>
            </c:strRef>
          </c:cat>
          <c:val>
            <c:numRef>
              <c:f>Netzdiagramme!$E$2:$E$10</c:f>
              <c:numCache>
                <c:formatCode>General</c:formatCode>
                <c:ptCount val="9"/>
                <c:pt idx="0">
                  <c:v>5</c:v>
                </c:pt>
                <c:pt idx="1">
                  <c:v>3</c:v>
                </c:pt>
                <c:pt idx="2">
                  <c:v>3</c:v>
                </c:pt>
                <c:pt idx="3">
                  <c:v>5</c:v>
                </c:pt>
                <c:pt idx="4">
                  <c:v>4</c:v>
                </c:pt>
                <c:pt idx="5">
                  <c:v>5</c:v>
                </c:pt>
                <c:pt idx="6">
                  <c:v>0</c:v>
                </c:pt>
                <c:pt idx="7">
                  <c:v>0</c:v>
                </c:pt>
                <c:pt idx="8">
                  <c:v>5</c:v>
                </c:pt>
              </c:numCache>
            </c:numRef>
          </c:val>
          <c:extLst>
            <c:ext xmlns:c16="http://schemas.microsoft.com/office/drawing/2014/chart" uri="{C3380CC4-5D6E-409C-BE32-E72D297353CC}">
              <c16:uniqueId val="{00000003-2444-40C1-A89B-D5C813061198}"/>
            </c:ext>
          </c:extLst>
        </c:ser>
        <c:ser>
          <c:idx val="4"/>
          <c:order val="4"/>
          <c:tx>
            <c:strRef>
              <c:f>Netzdiagramme!$F$1</c:f>
              <c:strCache>
                <c:ptCount val="1"/>
                <c:pt idx="0">
                  <c:v>SSP5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Netzdiagramme!$A$3:$A$10</c:f>
              <c:strCache>
                <c:ptCount val="8"/>
                <c:pt idx="0">
                  <c:v>Wohnbevölkerung</c:v>
                </c:pt>
                <c:pt idx="1">
                  <c:v>Naturzustand</c:v>
                </c:pt>
                <c:pt idx="2">
                  <c:v>Technologisierungsgrad</c:v>
                </c:pt>
                <c:pt idx="3">
                  <c:v>Staatsfunktionen</c:v>
                </c:pt>
                <c:pt idx="4">
                  <c:v>Aussenbeziehungen</c:v>
                </c:pt>
                <c:pt idx="5">
                  <c:v>Ges. Zusammenhalt</c:v>
                </c:pt>
                <c:pt idx="6">
                  <c:v>Umverteilung</c:v>
                </c:pt>
                <c:pt idx="7">
                  <c:v>Urbanisierungsgrad</c:v>
                </c:pt>
              </c:strCache>
            </c:strRef>
          </c:cat>
          <c:val>
            <c:numRef>
              <c:f>Netzdiagramme!$F$2:$F$10</c:f>
              <c:numCache>
                <c:formatCode>General</c:formatCode>
                <c:ptCount val="9"/>
                <c:pt idx="0">
                  <c:v>4</c:v>
                </c:pt>
                <c:pt idx="1">
                  <c:v>5</c:v>
                </c:pt>
                <c:pt idx="2">
                  <c:v>0</c:v>
                </c:pt>
                <c:pt idx="3">
                  <c:v>2</c:v>
                </c:pt>
                <c:pt idx="4">
                  <c:v>1</c:v>
                </c:pt>
                <c:pt idx="5">
                  <c:v>3</c:v>
                </c:pt>
                <c:pt idx="6">
                  <c:v>0</c:v>
                </c:pt>
                <c:pt idx="7">
                  <c:v>1</c:v>
                </c:pt>
                <c:pt idx="8">
                  <c:v>4.5</c:v>
                </c:pt>
              </c:numCache>
            </c:numRef>
          </c:val>
          <c:extLst>
            <c:ext xmlns:c16="http://schemas.microsoft.com/office/drawing/2014/chart" uri="{C3380CC4-5D6E-409C-BE32-E72D297353CC}">
              <c16:uniqueId val="{00000004-2444-40C1-A89B-D5C813061198}"/>
            </c:ext>
          </c:extLst>
        </c:ser>
        <c:dLbls>
          <c:showLegendKey val="0"/>
          <c:showVal val="0"/>
          <c:showCatName val="0"/>
          <c:showSerName val="0"/>
          <c:showPercent val="0"/>
          <c:showBubbleSize val="0"/>
        </c:dLbls>
        <c:axId val="678367391"/>
        <c:axId val="958567023"/>
      </c:radarChart>
      <c:catAx>
        <c:axId val="678367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58567023"/>
        <c:crosses val="autoZero"/>
        <c:auto val="1"/>
        <c:lblAlgn val="ctr"/>
        <c:lblOffset val="100"/>
        <c:noMultiLvlLbl val="0"/>
      </c:catAx>
      <c:valAx>
        <c:axId val="958567023"/>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7836739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797819166132417"/>
          <c:y val="0.19480449272199185"/>
          <c:w val="0.44043616677351655"/>
          <c:h val="0.67474069472659204"/>
        </c:manualLayout>
      </c:layout>
      <c:radarChart>
        <c:radarStyle val="marker"/>
        <c:varyColors val="0"/>
        <c:ser>
          <c:idx val="0"/>
          <c:order val="0"/>
          <c:tx>
            <c:strRef>
              <c:f>Netzdiagramme!$B$1</c:f>
              <c:strCache>
                <c:ptCount val="1"/>
                <c:pt idx="0">
                  <c:v>SSP0 </c:v>
                </c:pt>
              </c:strCache>
            </c:strRef>
          </c:tx>
          <c:spPr>
            <a:ln w="28575" cap="rnd">
              <a:solidFill>
                <a:schemeClr val="accent1"/>
              </a:solidFill>
              <a:round/>
            </a:ln>
            <a:effectLst/>
          </c:spPr>
          <c:marker>
            <c:symbol val="none"/>
          </c:marker>
          <c:cat>
            <c:strRef>
              <c:f>Netzdiagramme!$A$2:$A$10</c:f>
              <c:strCache>
                <c:ptCount val="9"/>
                <c:pt idx="0">
                  <c:v>BIP</c:v>
                </c:pt>
                <c:pt idx="1">
                  <c:v>Wohnbevölkerung</c:v>
                </c:pt>
                <c:pt idx="2">
                  <c:v>Naturzustand</c:v>
                </c:pt>
                <c:pt idx="3">
                  <c:v>Technologisierungsgrad</c:v>
                </c:pt>
                <c:pt idx="4">
                  <c:v>Staatsfunktionen</c:v>
                </c:pt>
                <c:pt idx="5">
                  <c:v>Aussenbeziehungen</c:v>
                </c:pt>
                <c:pt idx="6">
                  <c:v>Ges. Zusammenhalt</c:v>
                </c:pt>
                <c:pt idx="7">
                  <c:v>Umverteilung</c:v>
                </c:pt>
                <c:pt idx="8">
                  <c:v>Urbanisierungsgrad</c:v>
                </c:pt>
              </c:strCache>
            </c:strRef>
          </c:cat>
          <c:val>
            <c:numRef>
              <c:f>Netzdiagramme!$B$2:$B$10</c:f>
              <c:numCache>
                <c:formatCode>General</c:formatCode>
                <c:ptCount val="9"/>
                <c:pt idx="0">
                  <c:v>1</c:v>
                </c:pt>
                <c:pt idx="1">
                  <c:v>2</c:v>
                </c:pt>
                <c:pt idx="2">
                  <c:v>6</c:v>
                </c:pt>
                <c:pt idx="3">
                  <c:v>4</c:v>
                </c:pt>
                <c:pt idx="4">
                  <c:v>6</c:v>
                </c:pt>
                <c:pt idx="5">
                  <c:v>4.5</c:v>
                </c:pt>
                <c:pt idx="6">
                  <c:v>6</c:v>
                </c:pt>
                <c:pt idx="7">
                  <c:v>6</c:v>
                </c:pt>
                <c:pt idx="8">
                  <c:v>3.5</c:v>
                </c:pt>
              </c:numCache>
            </c:numRef>
          </c:val>
          <c:extLst>
            <c:ext xmlns:c16="http://schemas.microsoft.com/office/drawing/2014/chart" uri="{C3380CC4-5D6E-409C-BE32-E72D297353CC}">
              <c16:uniqueId val="{00000000-A429-44CD-B1BA-A3F798559DFD}"/>
            </c:ext>
          </c:extLst>
        </c:ser>
        <c:dLbls>
          <c:showLegendKey val="0"/>
          <c:showVal val="0"/>
          <c:showCatName val="0"/>
          <c:showSerName val="0"/>
          <c:showPercent val="0"/>
          <c:showBubbleSize val="0"/>
        </c:dLbls>
        <c:axId val="757496959"/>
        <c:axId val="954117487"/>
      </c:radarChart>
      <c:catAx>
        <c:axId val="75749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54117487"/>
        <c:crosses val="autoZero"/>
        <c:auto val="1"/>
        <c:lblAlgn val="ctr"/>
        <c:lblOffset val="100"/>
        <c:noMultiLvlLbl val="0"/>
      </c:catAx>
      <c:valAx>
        <c:axId val="954117487"/>
        <c:scaling>
          <c:orientation val="minMax"/>
          <c:max val="6"/>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57496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de-CH"/>
              <a:t>SSP5</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Trends!$A$2</c:f>
              <c:strCache>
                <c:ptCount val="1"/>
                <c:pt idx="0">
                  <c:v>Wohnbevölkerung </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f>Trends!$B$1:$F$1</c:f>
              <c:strCache>
                <c:ptCount val="5"/>
                <c:pt idx="0">
                  <c:v>2023</c:v>
                </c:pt>
                <c:pt idx="1">
                  <c:v>2035</c:v>
                </c:pt>
                <c:pt idx="2">
                  <c:v>2060</c:v>
                </c:pt>
                <c:pt idx="3">
                  <c:v>2085</c:v>
                </c:pt>
                <c:pt idx="4">
                  <c:v>2100</c:v>
                </c:pt>
              </c:strCache>
            </c:strRef>
          </c:cat>
          <c:val>
            <c:numRef>
              <c:f>Trends!$B$59:$F$59</c:f>
              <c:numCache>
                <c:formatCode>General</c:formatCode>
                <c:ptCount val="5"/>
                <c:pt idx="0">
                  <c:v>0</c:v>
                </c:pt>
                <c:pt idx="1">
                  <c:v>1</c:v>
                </c:pt>
                <c:pt idx="2">
                  <c:v>3</c:v>
                </c:pt>
                <c:pt idx="3">
                  <c:v>3</c:v>
                </c:pt>
                <c:pt idx="4">
                  <c:v>2</c:v>
                </c:pt>
              </c:numCache>
            </c:numRef>
          </c:val>
          <c:smooth val="0"/>
          <c:extLst>
            <c:ext xmlns:c16="http://schemas.microsoft.com/office/drawing/2014/chart" uri="{C3380CC4-5D6E-409C-BE32-E72D297353CC}">
              <c16:uniqueId val="{00000000-3645-4664-8E65-24E1BF9150CE}"/>
            </c:ext>
          </c:extLst>
        </c:ser>
        <c:ser>
          <c:idx val="2"/>
          <c:order val="1"/>
          <c:tx>
            <c:strRef>
              <c:f>Trends!$A$3</c:f>
              <c:strCache>
                <c:ptCount val="1"/>
                <c:pt idx="0">
                  <c:v>BIP </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strRef>
              <c:f>Trends!$B$1:$F$1</c:f>
              <c:strCache>
                <c:ptCount val="5"/>
                <c:pt idx="0">
                  <c:v>2023</c:v>
                </c:pt>
                <c:pt idx="1">
                  <c:v>2035</c:v>
                </c:pt>
                <c:pt idx="2">
                  <c:v>2060</c:v>
                </c:pt>
                <c:pt idx="3">
                  <c:v>2085</c:v>
                </c:pt>
                <c:pt idx="4">
                  <c:v>2100</c:v>
                </c:pt>
              </c:strCache>
            </c:strRef>
          </c:cat>
          <c:val>
            <c:numRef>
              <c:f>Trends!$B$60:$F$60</c:f>
              <c:numCache>
                <c:formatCode>General</c:formatCode>
                <c:ptCount val="5"/>
                <c:pt idx="0">
                  <c:v>0</c:v>
                </c:pt>
                <c:pt idx="1">
                  <c:v>1.5</c:v>
                </c:pt>
                <c:pt idx="2">
                  <c:v>3</c:v>
                </c:pt>
                <c:pt idx="3">
                  <c:v>2</c:v>
                </c:pt>
                <c:pt idx="4">
                  <c:v>0.5</c:v>
                </c:pt>
              </c:numCache>
            </c:numRef>
          </c:val>
          <c:smooth val="0"/>
          <c:extLst>
            <c:ext xmlns:c16="http://schemas.microsoft.com/office/drawing/2014/chart" uri="{C3380CC4-5D6E-409C-BE32-E72D297353CC}">
              <c16:uniqueId val="{00000001-3645-4664-8E65-24E1BF9150CE}"/>
            </c:ext>
          </c:extLst>
        </c:ser>
        <c:ser>
          <c:idx val="3"/>
          <c:order val="2"/>
          <c:tx>
            <c:strRef>
              <c:f>Trends!$A$47</c:f>
              <c:strCache>
                <c:ptCount val="1"/>
                <c:pt idx="0">
                  <c:v>Gütervekehr </c:v>
                </c:pt>
              </c:strCache>
            </c:strRef>
          </c:tx>
          <c:spPr>
            <a:ln w="22225" cap="rnd">
              <a:solidFill>
                <a:schemeClr val="accent4"/>
              </a:solidFill>
              <a:round/>
            </a:ln>
            <a:effectLst/>
          </c:spPr>
          <c:marker>
            <c:symbol val="x"/>
            <c:size val="6"/>
            <c:spPr>
              <a:noFill/>
              <a:ln w="9525">
                <a:solidFill>
                  <a:schemeClr val="accent4"/>
                </a:solidFill>
                <a:round/>
              </a:ln>
              <a:effectLst/>
            </c:spPr>
          </c:marker>
          <c:cat>
            <c:strRef>
              <c:f>Trends!$B$1:$F$1</c:f>
              <c:strCache>
                <c:ptCount val="5"/>
                <c:pt idx="0">
                  <c:v>2023</c:v>
                </c:pt>
                <c:pt idx="1">
                  <c:v>2035</c:v>
                </c:pt>
                <c:pt idx="2">
                  <c:v>2060</c:v>
                </c:pt>
                <c:pt idx="3">
                  <c:v>2085</c:v>
                </c:pt>
                <c:pt idx="4">
                  <c:v>2100</c:v>
                </c:pt>
              </c:strCache>
            </c:strRef>
          </c:cat>
          <c:val>
            <c:numRef>
              <c:f>Trends!$B$61:$F$61</c:f>
              <c:numCache>
                <c:formatCode>General</c:formatCode>
                <c:ptCount val="5"/>
                <c:pt idx="0">
                  <c:v>0</c:v>
                </c:pt>
                <c:pt idx="1">
                  <c:v>1</c:v>
                </c:pt>
                <c:pt idx="2">
                  <c:v>3</c:v>
                </c:pt>
                <c:pt idx="3">
                  <c:v>2</c:v>
                </c:pt>
                <c:pt idx="4">
                  <c:v>1</c:v>
                </c:pt>
              </c:numCache>
            </c:numRef>
          </c:val>
          <c:smooth val="0"/>
          <c:extLst>
            <c:ext xmlns:c16="http://schemas.microsoft.com/office/drawing/2014/chart" uri="{C3380CC4-5D6E-409C-BE32-E72D297353CC}">
              <c16:uniqueId val="{00000002-3645-4664-8E65-24E1BF9150CE}"/>
            </c:ext>
          </c:extLst>
        </c:ser>
        <c:ser>
          <c:idx val="0"/>
          <c:order val="3"/>
          <c:tx>
            <c:strRef>
              <c:f>Trends!$A$62</c:f>
              <c:strCache>
                <c:ptCount val="1"/>
                <c:pt idx="0">
                  <c:v>Personenkilometer (ÖV und MIV) </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Pt>
            <c:idx val="4"/>
            <c:marker>
              <c:symbol val="diamond"/>
              <c:size val="6"/>
              <c:spPr>
                <a:solidFill>
                  <a:schemeClr val="accent1"/>
                </a:solidFill>
                <a:ln w="9525">
                  <a:solidFill>
                    <a:schemeClr val="accent1"/>
                  </a:solidFill>
                  <a:round/>
                </a:ln>
                <a:effectLst/>
              </c:spPr>
            </c:marker>
            <c:bubble3D val="0"/>
            <c:spPr>
              <a:ln w="22225" cap="rnd">
                <a:solidFill>
                  <a:schemeClr val="accent1"/>
                </a:solidFill>
                <a:prstDash val="dashDot"/>
                <a:round/>
              </a:ln>
              <a:effectLst/>
            </c:spPr>
            <c:extLst>
              <c:ext xmlns:c16="http://schemas.microsoft.com/office/drawing/2014/chart" uri="{C3380CC4-5D6E-409C-BE32-E72D297353CC}">
                <c16:uniqueId val="{00000009-B8B0-4072-9578-B4978EB6B0C4}"/>
              </c:ext>
            </c:extLst>
          </c:dPt>
          <c:val>
            <c:numRef>
              <c:f>Trends!$B$62:$F$62</c:f>
              <c:numCache>
                <c:formatCode>General</c:formatCode>
                <c:ptCount val="5"/>
                <c:pt idx="0">
                  <c:v>0</c:v>
                </c:pt>
                <c:pt idx="1">
                  <c:v>1</c:v>
                </c:pt>
                <c:pt idx="2">
                  <c:v>2.5</c:v>
                </c:pt>
                <c:pt idx="3">
                  <c:v>2</c:v>
                </c:pt>
                <c:pt idx="4">
                  <c:v>1</c:v>
                </c:pt>
              </c:numCache>
            </c:numRef>
          </c:val>
          <c:smooth val="0"/>
          <c:extLst>
            <c:ext xmlns:c16="http://schemas.microsoft.com/office/drawing/2014/chart" uri="{C3380CC4-5D6E-409C-BE32-E72D297353CC}">
              <c16:uniqueId val="{00000000-B8B0-4072-9578-B4978EB6B0C4}"/>
            </c:ext>
          </c:extLst>
        </c:ser>
        <c:ser>
          <c:idx val="4"/>
          <c:order val="4"/>
          <c:tx>
            <c:strRef>
              <c:f>Trends!$A$63</c:f>
              <c:strCache>
                <c:ptCount val="1"/>
                <c:pt idx="0">
                  <c:v>Flugverkehr</c:v>
                </c:pt>
              </c:strCache>
            </c:strRef>
          </c:tx>
          <c:spPr>
            <a:ln w="22225" cap="rnd">
              <a:solidFill>
                <a:schemeClr val="accent5"/>
              </a:solidFill>
              <a:round/>
            </a:ln>
            <a:effectLst/>
          </c:spPr>
          <c:marker>
            <c:symbol val="star"/>
            <c:size val="6"/>
            <c:spPr>
              <a:noFill/>
              <a:ln w="9525">
                <a:solidFill>
                  <a:schemeClr val="accent5"/>
                </a:solidFill>
                <a:round/>
              </a:ln>
              <a:effectLst/>
            </c:spPr>
          </c:marker>
          <c:dPt>
            <c:idx val="3"/>
            <c:marker>
              <c:symbol val="star"/>
              <c:size val="6"/>
              <c:spPr>
                <a:noFill/>
                <a:ln w="9525">
                  <a:solidFill>
                    <a:schemeClr val="accent5"/>
                  </a:solidFill>
                  <a:round/>
                </a:ln>
                <a:effectLst/>
              </c:spPr>
            </c:marker>
            <c:bubble3D val="0"/>
            <c:spPr>
              <a:ln w="22225" cap="rnd">
                <a:solidFill>
                  <a:schemeClr val="accent5"/>
                </a:solidFill>
                <a:prstDash val="dashDot"/>
                <a:round/>
              </a:ln>
              <a:effectLst/>
            </c:spPr>
            <c:extLst>
              <c:ext xmlns:c16="http://schemas.microsoft.com/office/drawing/2014/chart" uri="{C3380CC4-5D6E-409C-BE32-E72D297353CC}">
                <c16:uniqueId val="{00000008-B8B0-4072-9578-B4978EB6B0C4}"/>
              </c:ext>
            </c:extLst>
          </c:dPt>
          <c:val>
            <c:numRef>
              <c:f>Trends!$B$63:$F$63</c:f>
              <c:numCache>
                <c:formatCode>General</c:formatCode>
                <c:ptCount val="5"/>
                <c:pt idx="0">
                  <c:v>0</c:v>
                </c:pt>
                <c:pt idx="1">
                  <c:v>2</c:v>
                </c:pt>
                <c:pt idx="2">
                  <c:v>3</c:v>
                </c:pt>
                <c:pt idx="3">
                  <c:v>2</c:v>
                </c:pt>
                <c:pt idx="4">
                  <c:v>-1</c:v>
                </c:pt>
              </c:numCache>
            </c:numRef>
          </c:val>
          <c:smooth val="0"/>
          <c:extLst>
            <c:ext xmlns:c16="http://schemas.microsoft.com/office/drawing/2014/chart" uri="{C3380CC4-5D6E-409C-BE32-E72D297353CC}">
              <c16:uniqueId val="{00000001-B8B0-4072-9578-B4978EB6B0C4}"/>
            </c:ext>
          </c:extLst>
        </c:ser>
        <c:ser>
          <c:idx val="5"/>
          <c:order val="5"/>
          <c:tx>
            <c:strRef>
              <c:f>Trends!$A$64</c:f>
              <c:strCache>
                <c:ptCount val="1"/>
                <c:pt idx="0">
                  <c:v>Anteil erneuerbarer am Gesamtmix</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val>
            <c:numRef>
              <c:f>Trends!$B$64:$F$64</c:f>
              <c:numCache>
                <c:formatCode>General</c:formatCode>
                <c:ptCount val="5"/>
                <c:pt idx="0">
                  <c:v>0</c:v>
                </c:pt>
                <c:pt idx="1">
                  <c:v>0.5</c:v>
                </c:pt>
                <c:pt idx="2">
                  <c:v>0.5</c:v>
                </c:pt>
                <c:pt idx="3">
                  <c:v>0</c:v>
                </c:pt>
                <c:pt idx="4">
                  <c:v>0</c:v>
                </c:pt>
              </c:numCache>
            </c:numRef>
          </c:val>
          <c:smooth val="0"/>
          <c:extLst>
            <c:ext xmlns:c16="http://schemas.microsoft.com/office/drawing/2014/chart" uri="{C3380CC4-5D6E-409C-BE32-E72D297353CC}">
              <c16:uniqueId val="{00000002-B8B0-4072-9578-B4978EB6B0C4}"/>
            </c:ext>
          </c:extLst>
        </c:ser>
        <c:ser>
          <c:idx val="6"/>
          <c:order val="6"/>
          <c:tx>
            <c:strRef>
              <c:f>Trends!$A$65</c:f>
              <c:strCache>
                <c:ptCount val="1"/>
                <c:pt idx="0">
                  <c:v>Produktion energie-intensiver Unternehmen</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val>
            <c:numRef>
              <c:f>Trends!$B$65:$F$65</c:f>
              <c:numCache>
                <c:formatCode>General</c:formatCode>
                <c:ptCount val="5"/>
                <c:pt idx="0">
                  <c:v>0</c:v>
                </c:pt>
                <c:pt idx="1">
                  <c:v>1</c:v>
                </c:pt>
                <c:pt idx="2">
                  <c:v>2.5</c:v>
                </c:pt>
                <c:pt idx="3">
                  <c:v>1.5</c:v>
                </c:pt>
                <c:pt idx="4">
                  <c:v>-1</c:v>
                </c:pt>
              </c:numCache>
            </c:numRef>
          </c:val>
          <c:smooth val="0"/>
          <c:extLst>
            <c:ext xmlns:c16="http://schemas.microsoft.com/office/drawing/2014/chart" uri="{C3380CC4-5D6E-409C-BE32-E72D297353CC}">
              <c16:uniqueId val="{00000003-B8B0-4072-9578-B4978EB6B0C4}"/>
            </c:ext>
          </c:extLst>
        </c:ser>
        <c:ser>
          <c:idx val="7"/>
          <c:order val="7"/>
          <c:tx>
            <c:strRef>
              <c:f>Trends!$A$67</c:f>
              <c:strCache>
                <c:ptCount val="1"/>
                <c:pt idx="0">
                  <c:v>Urbanisierungsgrad</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val>
            <c:numRef>
              <c:f>Trends!$B$67:$F$67</c:f>
              <c:numCache>
                <c:formatCode>General</c:formatCode>
                <c:ptCount val="5"/>
                <c:pt idx="0">
                  <c:v>0</c:v>
                </c:pt>
                <c:pt idx="1">
                  <c:v>2</c:v>
                </c:pt>
                <c:pt idx="2">
                  <c:v>2.5</c:v>
                </c:pt>
                <c:pt idx="3">
                  <c:v>2.5</c:v>
                </c:pt>
                <c:pt idx="4">
                  <c:v>2</c:v>
                </c:pt>
              </c:numCache>
            </c:numRef>
          </c:val>
          <c:smooth val="0"/>
          <c:extLst>
            <c:ext xmlns:c16="http://schemas.microsoft.com/office/drawing/2014/chart" uri="{C3380CC4-5D6E-409C-BE32-E72D297353CC}">
              <c16:uniqueId val="{00000004-B8B0-4072-9578-B4978EB6B0C4}"/>
            </c:ext>
          </c:extLst>
        </c:ser>
        <c:ser>
          <c:idx val="8"/>
          <c:order val="8"/>
          <c:tx>
            <c:strRef>
              <c:f>Trends!$A$68</c:f>
              <c:strCache>
                <c:ptCount val="1"/>
                <c:pt idx="0">
                  <c:v>Wohnraum pro Kopf</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val>
            <c:numRef>
              <c:f>Trends!$B$68:$F$68</c:f>
              <c:numCache>
                <c:formatCode>General</c:formatCode>
                <c:ptCount val="5"/>
                <c:pt idx="0">
                  <c:v>0</c:v>
                </c:pt>
                <c:pt idx="1">
                  <c:v>1</c:v>
                </c:pt>
                <c:pt idx="2">
                  <c:v>1</c:v>
                </c:pt>
                <c:pt idx="3">
                  <c:v>1</c:v>
                </c:pt>
                <c:pt idx="4">
                  <c:v>2</c:v>
                </c:pt>
              </c:numCache>
            </c:numRef>
          </c:val>
          <c:smooth val="0"/>
          <c:extLst>
            <c:ext xmlns:c16="http://schemas.microsoft.com/office/drawing/2014/chart" uri="{C3380CC4-5D6E-409C-BE32-E72D297353CC}">
              <c16:uniqueId val="{00000005-B8B0-4072-9578-B4978EB6B0C4}"/>
            </c:ext>
          </c:extLst>
        </c:ser>
        <c:ser>
          <c:idx val="9"/>
          <c:order val="9"/>
          <c:tx>
            <c:strRef>
              <c:f>Trends!$A$69</c:f>
              <c:strCache>
                <c:ptCount val="1"/>
                <c:pt idx="0">
                  <c:v>Nutzungsdauer von Produkten</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val>
            <c:numRef>
              <c:f>Trends!$B$69:$F$69</c:f>
              <c:numCache>
                <c:formatCode>General</c:formatCode>
                <c:ptCount val="5"/>
                <c:pt idx="0">
                  <c:v>0</c:v>
                </c:pt>
                <c:pt idx="1">
                  <c:v>0</c:v>
                </c:pt>
                <c:pt idx="2">
                  <c:v>-1</c:v>
                </c:pt>
                <c:pt idx="3">
                  <c:v>-1</c:v>
                </c:pt>
                <c:pt idx="4">
                  <c:v>0</c:v>
                </c:pt>
              </c:numCache>
            </c:numRef>
          </c:val>
          <c:smooth val="0"/>
          <c:extLst>
            <c:ext xmlns:c16="http://schemas.microsoft.com/office/drawing/2014/chart" uri="{C3380CC4-5D6E-409C-BE32-E72D297353CC}">
              <c16:uniqueId val="{00000006-B8B0-4072-9578-B4978EB6B0C4}"/>
            </c:ext>
          </c:extLst>
        </c:ser>
        <c:ser>
          <c:idx val="10"/>
          <c:order val="10"/>
          <c:tx>
            <c:strRef>
              <c:f>Trends!$A$66</c:f>
              <c:strCache>
                <c:ptCount val="1"/>
                <c:pt idx="0">
                  <c:v>Tierbestände</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val>
            <c:numRef>
              <c:f>Trends!$B$66:$F$66</c:f>
              <c:numCache>
                <c:formatCode>General</c:formatCode>
                <c:ptCount val="5"/>
                <c:pt idx="0">
                  <c:v>0</c:v>
                </c:pt>
                <c:pt idx="1">
                  <c:v>1</c:v>
                </c:pt>
                <c:pt idx="2">
                  <c:v>2.5</c:v>
                </c:pt>
                <c:pt idx="3">
                  <c:v>2</c:v>
                </c:pt>
                <c:pt idx="4">
                  <c:v>0</c:v>
                </c:pt>
              </c:numCache>
            </c:numRef>
          </c:val>
          <c:smooth val="0"/>
          <c:extLst>
            <c:ext xmlns:c16="http://schemas.microsoft.com/office/drawing/2014/chart" uri="{C3380CC4-5D6E-409C-BE32-E72D297353CC}">
              <c16:uniqueId val="{00000007-B8B0-4072-9578-B4978EB6B0C4}"/>
            </c:ext>
          </c:extLst>
        </c:ser>
        <c:dLbls>
          <c:showLegendKey val="0"/>
          <c:showVal val="0"/>
          <c:showCatName val="0"/>
          <c:showSerName val="0"/>
          <c:showPercent val="0"/>
          <c:showBubbleSize val="0"/>
        </c:dLbls>
        <c:marker val="1"/>
        <c:smooth val="0"/>
        <c:axId val="1410410879"/>
        <c:axId val="1126525887"/>
      </c:lineChart>
      <c:catAx>
        <c:axId val="1410410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1126525887"/>
        <c:crosses val="autoZero"/>
        <c:auto val="1"/>
        <c:lblAlgn val="ctr"/>
        <c:lblOffset val="100"/>
        <c:noMultiLvlLbl val="0"/>
      </c:catAx>
      <c:valAx>
        <c:axId val="1126525887"/>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10410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SSP1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7334241327942116"/>
          <c:y val="0.19605859889831367"/>
          <c:w val="0.42628835922536706"/>
          <c:h val="0.67693859619478891"/>
        </c:manualLayout>
      </c:layout>
      <c:radarChart>
        <c:radarStyle val="marker"/>
        <c:varyColors val="0"/>
        <c:ser>
          <c:idx val="0"/>
          <c:order val="0"/>
          <c:tx>
            <c:strRef>
              <c:f>Netzdiagramme!$C$1</c:f>
              <c:strCache>
                <c:ptCount val="1"/>
                <c:pt idx="0">
                  <c:v>SSP1</c:v>
                </c:pt>
              </c:strCache>
            </c:strRef>
          </c:tx>
          <c:spPr>
            <a:ln w="28575" cap="rnd">
              <a:solidFill>
                <a:schemeClr val="accent1"/>
              </a:solidFill>
              <a:round/>
            </a:ln>
            <a:effectLst/>
          </c:spPr>
          <c:marker>
            <c:symbol val="none"/>
          </c:marker>
          <c:cat>
            <c:strRef>
              <c:f>Netzdiagramme!$A$2:$A$10</c:f>
              <c:strCache>
                <c:ptCount val="9"/>
                <c:pt idx="0">
                  <c:v>BIP</c:v>
                </c:pt>
                <c:pt idx="1">
                  <c:v>Wohnbevölkerung</c:v>
                </c:pt>
                <c:pt idx="2">
                  <c:v>Naturzustand</c:v>
                </c:pt>
                <c:pt idx="3">
                  <c:v>Technologisierungsgrad</c:v>
                </c:pt>
                <c:pt idx="4">
                  <c:v>Staatsfunktionen</c:v>
                </c:pt>
                <c:pt idx="5">
                  <c:v>Aussenbeziehungen</c:v>
                </c:pt>
                <c:pt idx="6">
                  <c:v>Ges. Zusammenhalt</c:v>
                </c:pt>
                <c:pt idx="7">
                  <c:v>Umverteilung</c:v>
                </c:pt>
                <c:pt idx="8">
                  <c:v>Urbanisierungsgrad</c:v>
                </c:pt>
              </c:strCache>
            </c:strRef>
          </c:cat>
          <c:val>
            <c:numRef>
              <c:f>Netzdiagramme!$C$2:$C$10</c:f>
              <c:numCache>
                <c:formatCode>General</c:formatCode>
                <c:ptCount val="9"/>
                <c:pt idx="0">
                  <c:v>5</c:v>
                </c:pt>
                <c:pt idx="1">
                  <c:v>5</c:v>
                </c:pt>
                <c:pt idx="2">
                  <c:v>4</c:v>
                </c:pt>
                <c:pt idx="3">
                  <c:v>6</c:v>
                </c:pt>
                <c:pt idx="4">
                  <c:v>6</c:v>
                </c:pt>
                <c:pt idx="5">
                  <c:v>6</c:v>
                </c:pt>
                <c:pt idx="6">
                  <c:v>4.5</c:v>
                </c:pt>
                <c:pt idx="7">
                  <c:v>6</c:v>
                </c:pt>
                <c:pt idx="8">
                  <c:v>6</c:v>
                </c:pt>
              </c:numCache>
            </c:numRef>
          </c:val>
          <c:extLst>
            <c:ext xmlns:c16="http://schemas.microsoft.com/office/drawing/2014/chart" uri="{C3380CC4-5D6E-409C-BE32-E72D297353CC}">
              <c16:uniqueId val="{00000000-FF55-44AC-A49E-1F808DA73B27}"/>
            </c:ext>
          </c:extLst>
        </c:ser>
        <c:dLbls>
          <c:showLegendKey val="0"/>
          <c:showVal val="0"/>
          <c:showCatName val="0"/>
          <c:showSerName val="0"/>
          <c:showPercent val="0"/>
          <c:showBubbleSize val="0"/>
        </c:dLbls>
        <c:axId val="757496959"/>
        <c:axId val="954117487"/>
      </c:radarChart>
      <c:catAx>
        <c:axId val="75749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54117487"/>
        <c:crosses val="autoZero"/>
        <c:auto val="1"/>
        <c:lblAlgn val="ctr"/>
        <c:lblOffset val="100"/>
        <c:noMultiLvlLbl val="0"/>
      </c:catAx>
      <c:valAx>
        <c:axId val="954117487"/>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57496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SSP3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Netzdiagramme!$D$1</c:f>
              <c:strCache>
                <c:ptCount val="1"/>
                <c:pt idx="0">
                  <c:v>SSP3</c:v>
                </c:pt>
              </c:strCache>
            </c:strRef>
          </c:tx>
          <c:spPr>
            <a:ln w="28575" cap="rnd">
              <a:solidFill>
                <a:schemeClr val="accent1"/>
              </a:solidFill>
              <a:round/>
            </a:ln>
            <a:effectLst/>
          </c:spPr>
          <c:marker>
            <c:symbol val="none"/>
          </c:marker>
          <c:cat>
            <c:strRef>
              <c:f>Netzdiagramme!$A$2:$A$10</c:f>
              <c:strCache>
                <c:ptCount val="9"/>
                <c:pt idx="0">
                  <c:v>BIP</c:v>
                </c:pt>
                <c:pt idx="1">
                  <c:v>Wohnbevölkerung</c:v>
                </c:pt>
                <c:pt idx="2">
                  <c:v>Naturzustand</c:v>
                </c:pt>
                <c:pt idx="3">
                  <c:v>Technologisierungsgrad</c:v>
                </c:pt>
                <c:pt idx="4">
                  <c:v>Staatsfunktionen</c:v>
                </c:pt>
                <c:pt idx="5">
                  <c:v>Aussenbeziehungen</c:v>
                </c:pt>
                <c:pt idx="6">
                  <c:v>Ges. Zusammenhalt</c:v>
                </c:pt>
                <c:pt idx="7">
                  <c:v>Umverteilung</c:v>
                </c:pt>
                <c:pt idx="8">
                  <c:v>Urbanisierungsgrad</c:v>
                </c:pt>
              </c:strCache>
            </c:strRef>
          </c:cat>
          <c:val>
            <c:numRef>
              <c:f>Netzdiagramme!$D$2:$D$10</c:f>
              <c:numCache>
                <c:formatCode>General</c:formatCode>
                <c:ptCount val="9"/>
                <c:pt idx="0">
                  <c:v>0</c:v>
                </c:pt>
                <c:pt idx="1">
                  <c:v>1</c:v>
                </c:pt>
                <c:pt idx="2">
                  <c:v>5</c:v>
                </c:pt>
                <c:pt idx="3">
                  <c:v>1.5</c:v>
                </c:pt>
                <c:pt idx="4">
                  <c:v>1.5</c:v>
                </c:pt>
                <c:pt idx="5">
                  <c:v>1</c:v>
                </c:pt>
                <c:pt idx="6">
                  <c:v>4.5</c:v>
                </c:pt>
                <c:pt idx="7">
                  <c:v>2</c:v>
                </c:pt>
                <c:pt idx="8">
                  <c:v>3</c:v>
                </c:pt>
              </c:numCache>
            </c:numRef>
          </c:val>
          <c:extLst>
            <c:ext xmlns:c16="http://schemas.microsoft.com/office/drawing/2014/chart" uri="{C3380CC4-5D6E-409C-BE32-E72D297353CC}">
              <c16:uniqueId val="{00000000-98B1-43E8-8399-7FF640081DD0}"/>
            </c:ext>
          </c:extLst>
        </c:ser>
        <c:dLbls>
          <c:showLegendKey val="0"/>
          <c:showVal val="0"/>
          <c:showCatName val="0"/>
          <c:showSerName val="0"/>
          <c:showPercent val="0"/>
          <c:showBubbleSize val="0"/>
        </c:dLbls>
        <c:axId val="757496959"/>
        <c:axId val="954117487"/>
      </c:radarChart>
      <c:catAx>
        <c:axId val="75749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54117487"/>
        <c:crosses val="autoZero"/>
        <c:auto val="1"/>
        <c:lblAlgn val="ctr"/>
        <c:lblOffset val="100"/>
        <c:noMultiLvlLbl val="0"/>
      </c:catAx>
      <c:valAx>
        <c:axId val="954117487"/>
        <c:scaling>
          <c:orientation val="minMax"/>
          <c:max val="6"/>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57496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SSP4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Netzdiagramme!$E$1</c:f>
              <c:strCache>
                <c:ptCount val="1"/>
                <c:pt idx="0">
                  <c:v>SSP4</c:v>
                </c:pt>
              </c:strCache>
            </c:strRef>
          </c:tx>
          <c:spPr>
            <a:ln w="28575" cap="rnd">
              <a:solidFill>
                <a:schemeClr val="accent1"/>
              </a:solidFill>
              <a:round/>
            </a:ln>
            <a:effectLst/>
          </c:spPr>
          <c:marker>
            <c:symbol val="none"/>
          </c:marker>
          <c:cat>
            <c:strRef>
              <c:f>Netzdiagramme!$A$2:$A$10</c:f>
              <c:strCache>
                <c:ptCount val="9"/>
                <c:pt idx="0">
                  <c:v>BIP</c:v>
                </c:pt>
                <c:pt idx="1">
                  <c:v>Wohnbevölkerung</c:v>
                </c:pt>
                <c:pt idx="2">
                  <c:v>Naturzustand</c:v>
                </c:pt>
                <c:pt idx="3">
                  <c:v>Technologisierungsgrad</c:v>
                </c:pt>
                <c:pt idx="4">
                  <c:v>Staatsfunktionen</c:v>
                </c:pt>
                <c:pt idx="5">
                  <c:v>Aussenbeziehungen</c:v>
                </c:pt>
                <c:pt idx="6">
                  <c:v>Ges. Zusammenhalt</c:v>
                </c:pt>
                <c:pt idx="7">
                  <c:v>Umverteilung</c:v>
                </c:pt>
                <c:pt idx="8">
                  <c:v>Urbanisierungsgrad</c:v>
                </c:pt>
              </c:strCache>
            </c:strRef>
          </c:cat>
          <c:val>
            <c:numRef>
              <c:f>Netzdiagramme!$E$2:$E$10</c:f>
              <c:numCache>
                <c:formatCode>General</c:formatCode>
                <c:ptCount val="9"/>
                <c:pt idx="0">
                  <c:v>5</c:v>
                </c:pt>
                <c:pt idx="1">
                  <c:v>3</c:v>
                </c:pt>
                <c:pt idx="2">
                  <c:v>3</c:v>
                </c:pt>
                <c:pt idx="3">
                  <c:v>5</c:v>
                </c:pt>
                <c:pt idx="4">
                  <c:v>4</c:v>
                </c:pt>
                <c:pt idx="5">
                  <c:v>5</c:v>
                </c:pt>
                <c:pt idx="6">
                  <c:v>0</c:v>
                </c:pt>
                <c:pt idx="7">
                  <c:v>0</c:v>
                </c:pt>
                <c:pt idx="8">
                  <c:v>5</c:v>
                </c:pt>
              </c:numCache>
            </c:numRef>
          </c:val>
          <c:extLst>
            <c:ext xmlns:c16="http://schemas.microsoft.com/office/drawing/2014/chart" uri="{C3380CC4-5D6E-409C-BE32-E72D297353CC}">
              <c16:uniqueId val="{00000000-ED34-457C-901D-1C0608BD526E}"/>
            </c:ext>
          </c:extLst>
        </c:ser>
        <c:dLbls>
          <c:showLegendKey val="0"/>
          <c:showVal val="0"/>
          <c:showCatName val="0"/>
          <c:showSerName val="0"/>
          <c:showPercent val="0"/>
          <c:showBubbleSize val="0"/>
        </c:dLbls>
        <c:axId val="757496959"/>
        <c:axId val="954117487"/>
      </c:radarChart>
      <c:catAx>
        <c:axId val="75749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54117487"/>
        <c:crosses val="autoZero"/>
        <c:auto val="1"/>
        <c:lblAlgn val="ctr"/>
        <c:lblOffset val="100"/>
        <c:noMultiLvlLbl val="0"/>
      </c:catAx>
      <c:valAx>
        <c:axId val="954117487"/>
        <c:scaling>
          <c:orientation val="minMax"/>
          <c:max val="6"/>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57496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SSP5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Netzdiagramme!$F$1</c:f>
              <c:strCache>
                <c:ptCount val="1"/>
                <c:pt idx="0">
                  <c:v>SSP5</c:v>
                </c:pt>
              </c:strCache>
            </c:strRef>
          </c:tx>
          <c:spPr>
            <a:ln w="28575" cap="rnd">
              <a:solidFill>
                <a:schemeClr val="accent1"/>
              </a:solidFill>
              <a:round/>
            </a:ln>
            <a:effectLst/>
          </c:spPr>
          <c:marker>
            <c:symbol val="none"/>
          </c:marker>
          <c:cat>
            <c:strRef>
              <c:f>Netzdiagramme!$A$2:$A$10</c:f>
              <c:strCache>
                <c:ptCount val="9"/>
                <c:pt idx="0">
                  <c:v>BIP</c:v>
                </c:pt>
                <c:pt idx="1">
                  <c:v>Wohnbevölkerung</c:v>
                </c:pt>
                <c:pt idx="2">
                  <c:v>Naturzustand</c:v>
                </c:pt>
                <c:pt idx="3">
                  <c:v>Technologisierungsgrad</c:v>
                </c:pt>
                <c:pt idx="4">
                  <c:v>Staatsfunktionen</c:v>
                </c:pt>
                <c:pt idx="5">
                  <c:v>Aussenbeziehungen</c:v>
                </c:pt>
                <c:pt idx="6">
                  <c:v>Ges. Zusammenhalt</c:v>
                </c:pt>
                <c:pt idx="7">
                  <c:v>Umverteilung</c:v>
                </c:pt>
                <c:pt idx="8">
                  <c:v>Urbanisierungsgrad</c:v>
                </c:pt>
              </c:strCache>
            </c:strRef>
          </c:cat>
          <c:val>
            <c:numRef>
              <c:f>Netzdiagramme!$F$2:$F$10</c:f>
              <c:numCache>
                <c:formatCode>General</c:formatCode>
                <c:ptCount val="9"/>
                <c:pt idx="0">
                  <c:v>4</c:v>
                </c:pt>
                <c:pt idx="1">
                  <c:v>5</c:v>
                </c:pt>
                <c:pt idx="2">
                  <c:v>0</c:v>
                </c:pt>
                <c:pt idx="3">
                  <c:v>2</c:v>
                </c:pt>
                <c:pt idx="4">
                  <c:v>1</c:v>
                </c:pt>
                <c:pt idx="5">
                  <c:v>3</c:v>
                </c:pt>
                <c:pt idx="6">
                  <c:v>0</c:v>
                </c:pt>
                <c:pt idx="7">
                  <c:v>1</c:v>
                </c:pt>
                <c:pt idx="8">
                  <c:v>4.5</c:v>
                </c:pt>
              </c:numCache>
            </c:numRef>
          </c:val>
          <c:extLst>
            <c:ext xmlns:c16="http://schemas.microsoft.com/office/drawing/2014/chart" uri="{C3380CC4-5D6E-409C-BE32-E72D297353CC}">
              <c16:uniqueId val="{00000000-337F-49B2-887A-0612C01E4EFF}"/>
            </c:ext>
          </c:extLst>
        </c:ser>
        <c:dLbls>
          <c:showLegendKey val="0"/>
          <c:showVal val="0"/>
          <c:showCatName val="0"/>
          <c:showSerName val="0"/>
          <c:showPercent val="0"/>
          <c:showBubbleSize val="0"/>
        </c:dLbls>
        <c:axId val="757496959"/>
        <c:axId val="954117487"/>
      </c:radarChart>
      <c:catAx>
        <c:axId val="75749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54117487"/>
        <c:crosses val="autoZero"/>
        <c:auto val="1"/>
        <c:lblAlgn val="ctr"/>
        <c:lblOffset val="100"/>
        <c:noMultiLvlLbl val="0"/>
      </c:catAx>
      <c:valAx>
        <c:axId val="954117487"/>
        <c:scaling>
          <c:orientation val="minMax"/>
          <c:max val="6"/>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574969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Wasserstoff als Energieträger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'[1]0-1-2-Input Szenarioparameter'!$AQ$31</c:f>
              <c:strCache>
                <c:ptCount val="1"/>
                <c:pt idx="0">
                  <c:v>SSP0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'[1]0-1-2-Input Szenarioparameter'!$AR$7:$AV$7</c:f>
              <c:numCache>
                <c:formatCode>General</c:formatCode>
                <c:ptCount val="5"/>
                <c:pt idx="0">
                  <c:v>2019</c:v>
                </c:pt>
                <c:pt idx="1">
                  <c:v>2035</c:v>
                </c:pt>
                <c:pt idx="2">
                  <c:v>2060</c:v>
                </c:pt>
                <c:pt idx="3">
                  <c:v>2085</c:v>
                </c:pt>
                <c:pt idx="4">
                  <c:v>2100</c:v>
                </c:pt>
              </c:numCache>
            </c:numRef>
          </c:xVal>
          <c:yVal>
            <c:numRef>
              <c:f>'[1]0-1-2-Input Szenarioparameter'!$AR$31:$AV$31</c:f>
              <c:numCache>
                <c:formatCode>General</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0-05A3-467B-A71C-D0F2C7C4C7B1}"/>
            </c:ext>
          </c:extLst>
        </c:ser>
        <c:ser>
          <c:idx val="1"/>
          <c:order val="1"/>
          <c:tx>
            <c:strRef>
              <c:f>'[1]0-1-2-Input Szenarioparameter'!$AQ$32</c:f>
              <c:strCache>
                <c:ptCount val="1"/>
                <c:pt idx="0">
                  <c:v>SSP1</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'[1]0-1-2-Input Szenarioparameter'!$AR$7:$AV$7</c:f>
              <c:numCache>
                <c:formatCode>General</c:formatCode>
                <c:ptCount val="5"/>
                <c:pt idx="0">
                  <c:v>2019</c:v>
                </c:pt>
                <c:pt idx="1">
                  <c:v>2035</c:v>
                </c:pt>
                <c:pt idx="2">
                  <c:v>2060</c:v>
                </c:pt>
                <c:pt idx="3">
                  <c:v>2085</c:v>
                </c:pt>
                <c:pt idx="4">
                  <c:v>2100</c:v>
                </c:pt>
              </c:numCache>
            </c:numRef>
          </c:xVal>
          <c:yVal>
            <c:numRef>
              <c:f>'[1]0-1-2-Input Szenarioparameter'!$AR$32:$AV$32</c:f>
              <c:numCache>
                <c:formatCode>General</c:formatCode>
                <c:ptCount val="5"/>
                <c:pt idx="0">
                  <c:v>0</c:v>
                </c:pt>
                <c:pt idx="1">
                  <c:v>1</c:v>
                </c:pt>
                <c:pt idx="2">
                  <c:v>1.5</c:v>
                </c:pt>
                <c:pt idx="3">
                  <c:v>2</c:v>
                </c:pt>
                <c:pt idx="4">
                  <c:v>2</c:v>
                </c:pt>
              </c:numCache>
            </c:numRef>
          </c:yVal>
          <c:smooth val="0"/>
          <c:extLst>
            <c:ext xmlns:c16="http://schemas.microsoft.com/office/drawing/2014/chart" uri="{C3380CC4-5D6E-409C-BE32-E72D297353CC}">
              <c16:uniqueId val="{00000001-05A3-467B-A71C-D0F2C7C4C7B1}"/>
            </c:ext>
          </c:extLst>
        </c:ser>
        <c:ser>
          <c:idx val="2"/>
          <c:order val="2"/>
          <c:tx>
            <c:strRef>
              <c:f>'[1]0-1-2-Input Szenarioparameter'!$AQ$33</c:f>
              <c:strCache>
                <c:ptCount val="1"/>
                <c:pt idx="0">
                  <c:v>SSP3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'[1]0-1-2-Input Szenarioparameter'!$AR$7:$AV$7</c:f>
              <c:numCache>
                <c:formatCode>General</c:formatCode>
                <c:ptCount val="5"/>
                <c:pt idx="0">
                  <c:v>2019</c:v>
                </c:pt>
                <c:pt idx="1">
                  <c:v>2035</c:v>
                </c:pt>
                <c:pt idx="2">
                  <c:v>2060</c:v>
                </c:pt>
                <c:pt idx="3">
                  <c:v>2085</c:v>
                </c:pt>
                <c:pt idx="4">
                  <c:v>2100</c:v>
                </c:pt>
              </c:numCache>
            </c:numRef>
          </c:xVal>
          <c:yVal>
            <c:numRef>
              <c:f>'[1]0-1-2-Input Szenarioparameter'!$AR$33:$AV$33</c:f>
              <c:numCache>
                <c:formatCode>General</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2-05A3-467B-A71C-D0F2C7C4C7B1}"/>
            </c:ext>
          </c:extLst>
        </c:ser>
        <c:ser>
          <c:idx val="3"/>
          <c:order val="3"/>
          <c:tx>
            <c:strRef>
              <c:f>'[1]0-1-2-Input Szenarioparameter'!$AQ$34</c:f>
              <c:strCache>
                <c:ptCount val="1"/>
                <c:pt idx="0">
                  <c:v>SSP4</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'[1]0-1-2-Input Szenarioparameter'!$AR$7:$AV$7</c:f>
              <c:numCache>
                <c:formatCode>General</c:formatCode>
                <c:ptCount val="5"/>
                <c:pt idx="0">
                  <c:v>2019</c:v>
                </c:pt>
                <c:pt idx="1">
                  <c:v>2035</c:v>
                </c:pt>
                <c:pt idx="2">
                  <c:v>2060</c:v>
                </c:pt>
                <c:pt idx="3">
                  <c:v>2085</c:v>
                </c:pt>
                <c:pt idx="4">
                  <c:v>2100</c:v>
                </c:pt>
              </c:numCache>
            </c:numRef>
          </c:xVal>
          <c:yVal>
            <c:numRef>
              <c:f>'[1]0-1-2-Input Szenarioparameter'!$AR$34:$AV$34</c:f>
              <c:numCache>
                <c:formatCode>General</c:formatCode>
                <c:ptCount val="5"/>
                <c:pt idx="0">
                  <c:v>0</c:v>
                </c:pt>
                <c:pt idx="1">
                  <c:v>1</c:v>
                </c:pt>
                <c:pt idx="2">
                  <c:v>2</c:v>
                </c:pt>
                <c:pt idx="3">
                  <c:v>2.5</c:v>
                </c:pt>
                <c:pt idx="4">
                  <c:v>3</c:v>
                </c:pt>
              </c:numCache>
            </c:numRef>
          </c:yVal>
          <c:smooth val="0"/>
          <c:extLst>
            <c:ext xmlns:c16="http://schemas.microsoft.com/office/drawing/2014/chart" uri="{C3380CC4-5D6E-409C-BE32-E72D297353CC}">
              <c16:uniqueId val="{00000003-05A3-467B-A71C-D0F2C7C4C7B1}"/>
            </c:ext>
          </c:extLst>
        </c:ser>
        <c:ser>
          <c:idx val="4"/>
          <c:order val="4"/>
          <c:tx>
            <c:strRef>
              <c:f>'[1]0-1-2-Input Szenarioparameter'!$AQ$35</c:f>
              <c:strCache>
                <c:ptCount val="1"/>
                <c:pt idx="0">
                  <c:v>SSP5</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'[1]0-1-2-Input Szenarioparameter'!$AR$7:$AV$7</c:f>
              <c:numCache>
                <c:formatCode>General</c:formatCode>
                <c:ptCount val="5"/>
                <c:pt idx="0">
                  <c:v>2019</c:v>
                </c:pt>
                <c:pt idx="1">
                  <c:v>2035</c:v>
                </c:pt>
                <c:pt idx="2">
                  <c:v>2060</c:v>
                </c:pt>
                <c:pt idx="3">
                  <c:v>2085</c:v>
                </c:pt>
                <c:pt idx="4">
                  <c:v>2100</c:v>
                </c:pt>
              </c:numCache>
            </c:numRef>
          </c:xVal>
          <c:yVal>
            <c:numRef>
              <c:f>'[1]0-1-2-Input Szenarioparameter'!$AR$35:$AV$35</c:f>
              <c:numCache>
                <c:formatCode>General</c:formatCode>
                <c:ptCount val="5"/>
                <c:pt idx="0">
                  <c:v>0</c:v>
                </c:pt>
                <c:pt idx="1">
                  <c:v>0.5</c:v>
                </c:pt>
                <c:pt idx="2">
                  <c:v>0.5</c:v>
                </c:pt>
                <c:pt idx="3">
                  <c:v>1.5</c:v>
                </c:pt>
                <c:pt idx="4">
                  <c:v>0.5</c:v>
                </c:pt>
              </c:numCache>
            </c:numRef>
          </c:yVal>
          <c:smooth val="0"/>
          <c:extLst>
            <c:ext xmlns:c16="http://schemas.microsoft.com/office/drawing/2014/chart" uri="{C3380CC4-5D6E-409C-BE32-E72D297353CC}">
              <c16:uniqueId val="{00000004-05A3-467B-A71C-D0F2C7C4C7B1}"/>
            </c:ext>
          </c:extLst>
        </c:ser>
        <c:dLbls>
          <c:showLegendKey val="0"/>
          <c:showVal val="0"/>
          <c:showCatName val="0"/>
          <c:showSerName val="0"/>
          <c:showPercent val="0"/>
          <c:showBubbleSize val="0"/>
        </c:dLbls>
        <c:axId val="204987744"/>
        <c:axId val="204985344"/>
      </c:scatterChart>
      <c:valAx>
        <c:axId val="204987744"/>
        <c:scaling>
          <c:orientation val="minMax"/>
          <c:max val="2110"/>
          <c:min val="201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4985344"/>
        <c:crosses val="autoZero"/>
        <c:crossBetween val="midCat"/>
      </c:valAx>
      <c:valAx>
        <c:axId val="204985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49877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Verdichtungslevel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'INFRAS Trends'!$A$18</c:f>
              <c:strCache>
                <c:ptCount val="1"/>
                <c:pt idx="0">
                  <c:v>SSP0</c:v>
                </c:pt>
              </c:strCache>
            </c:strRef>
          </c:tx>
          <c:spPr>
            <a:ln w="19050" cap="rnd">
              <a:solidFill>
                <a:srgbClr val="ED7D31"/>
              </a:solidFill>
              <a:prstDash val="solid"/>
              <a:round/>
            </a:ln>
            <a:effectLst/>
          </c:spPr>
          <c:marker>
            <c:symbol val="circle"/>
            <c:size val="5"/>
            <c:spPr>
              <a:solidFill>
                <a:srgbClr val="ED7D31"/>
              </a:solidFill>
              <a:ln w="9525">
                <a:solidFill>
                  <a:srgbClr val="ED7D31"/>
                </a:solidFill>
                <a:prstDash val="solid"/>
              </a:ln>
              <a:effectLst/>
            </c:spPr>
          </c:marker>
          <c:xVal>
            <c:numRef>
              <c:f>'INFRAS Trends'!$B$17:$F$17</c:f>
              <c:numCache>
                <c:formatCode>0</c:formatCode>
                <c:ptCount val="5"/>
                <c:pt idx="0">
                  <c:v>2020</c:v>
                </c:pt>
                <c:pt idx="1">
                  <c:v>2035</c:v>
                </c:pt>
                <c:pt idx="2">
                  <c:v>2060</c:v>
                </c:pt>
                <c:pt idx="3">
                  <c:v>2085</c:v>
                </c:pt>
                <c:pt idx="4">
                  <c:v>2100</c:v>
                </c:pt>
              </c:numCache>
            </c:numRef>
          </c:xVal>
          <c:yVal>
            <c:numRef>
              <c:f>'INFRAS Trends'!$B$18:$F$18</c:f>
              <c:numCache>
                <c:formatCode>_ * #,##0.0_ ;_ * \-#,##0.0_ ;_ * "-"??_ ;_ @_ </c:formatCode>
                <c:ptCount val="5"/>
                <c:pt idx="0">
                  <c:v>0</c:v>
                </c:pt>
                <c:pt idx="1">
                  <c:v>0</c:v>
                </c:pt>
                <c:pt idx="2">
                  <c:v>0.5</c:v>
                </c:pt>
                <c:pt idx="3">
                  <c:v>0.5</c:v>
                </c:pt>
                <c:pt idx="4">
                  <c:v>1</c:v>
                </c:pt>
              </c:numCache>
            </c:numRef>
          </c:yVal>
          <c:smooth val="0"/>
          <c:extLst>
            <c:ext xmlns:c16="http://schemas.microsoft.com/office/drawing/2014/chart" uri="{C3380CC4-5D6E-409C-BE32-E72D297353CC}">
              <c16:uniqueId val="{00000000-0B9E-4DBC-BC01-BA63F1FF06B8}"/>
            </c:ext>
          </c:extLst>
        </c:ser>
        <c:ser>
          <c:idx val="1"/>
          <c:order val="1"/>
          <c:tx>
            <c:strRef>
              <c:f>'INFRAS Trends'!$A$19</c:f>
              <c:strCache>
                <c:ptCount val="1"/>
                <c:pt idx="0">
                  <c:v>SSP1</c:v>
                </c:pt>
              </c:strCache>
            </c:strRef>
          </c:tx>
          <c:spPr>
            <a:ln w="19050" cap="rnd">
              <a:solidFill>
                <a:srgbClr val="AEAAAA"/>
              </a:solidFill>
              <a:prstDash val="solid"/>
              <a:round/>
            </a:ln>
            <a:effectLst/>
          </c:spPr>
          <c:marker>
            <c:symbol val="circle"/>
            <c:size val="5"/>
            <c:spPr>
              <a:solidFill>
                <a:srgbClr val="A6A6A6"/>
              </a:solidFill>
              <a:ln w="9525">
                <a:solidFill>
                  <a:srgbClr val="A6A6A6"/>
                </a:solidFill>
                <a:prstDash val="solid"/>
              </a:ln>
              <a:effectLst/>
            </c:spPr>
          </c:marker>
          <c:xVal>
            <c:numRef>
              <c:f>'INFRAS Trends'!$B$17:$F$17</c:f>
              <c:numCache>
                <c:formatCode>0</c:formatCode>
                <c:ptCount val="5"/>
                <c:pt idx="0">
                  <c:v>2020</c:v>
                </c:pt>
                <c:pt idx="1">
                  <c:v>2035</c:v>
                </c:pt>
                <c:pt idx="2">
                  <c:v>2060</c:v>
                </c:pt>
                <c:pt idx="3">
                  <c:v>2085</c:v>
                </c:pt>
                <c:pt idx="4">
                  <c:v>2100</c:v>
                </c:pt>
              </c:numCache>
            </c:numRef>
          </c:xVal>
          <c:yVal>
            <c:numRef>
              <c:f>'INFRAS Trends'!$B$19:$F$19</c:f>
              <c:numCache>
                <c:formatCode>_ * #,##0.0_ ;_ * \-#,##0.0_ ;_ * "-"??_ ;_ @_ </c:formatCode>
                <c:ptCount val="5"/>
                <c:pt idx="0">
                  <c:v>0</c:v>
                </c:pt>
                <c:pt idx="1">
                  <c:v>0.5</c:v>
                </c:pt>
                <c:pt idx="2">
                  <c:v>2</c:v>
                </c:pt>
                <c:pt idx="3">
                  <c:v>2.5</c:v>
                </c:pt>
                <c:pt idx="4">
                  <c:v>3</c:v>
                </c:pt>
              </c:numCache>
            </c:numRef>
          </c:yVal>
          <c:smooth val="0"/>
          <c:extLst>
            <c:ext xmlns:c16="http://schemas.microsoft.com/office/drawing/2014/chart" uri="{C3380CC4-5D6E-409C-BE32-E72D297353CC}">
              <c16:uniqueId val="{00000001-0B9E-4DBC-BC01-BA63F1FF06B8}"/>
            </c:ext>
          </c:extLst>
        </c:ser>
        <c:ser>
          <c:idx val="2"/>
          <c:order val="2"/>
          <c:tx>
            <c:strRef>
              <c:f>'INFRAS Trends'!$A$20</c:f>
              <c:strCache>
                <c:ptCount val="1"/>
                <c:pt idx="0">
                  <c:v>SSP3</c:v>
                </c:pt>
              </c:strCache>
            </c:strRef>
          </c:tx>
          <c:spPr>
            <a:ln w="19050" cap="rnd">
              <a:solidFill>
                <a:srgbClr val="FFC000"/>
              </a:solidFill>
              <a:prstDash val="solid"/>
              <a:round/>
            </a:ln>
            <a:effectLst/>
          </c:spPr>
          <c:marker>
            <c:symbol val="circle"/>
            <c:size val="5"/>
            <c:spPr>
              <a:solidFill>
                <a:srgbClr val="FFC000"/>
              </a:solidFill>
              <a:ln w="9525">
                <a:solidFill>
                  <a:srgbClr val="FFC000"/>
                </a:solidFill>
                <a:prstDash val="solid"/>
              </a:ln>
              <a:effectLst/>
            </c:spPr>
          </c:marker>
          <c:xVal>
            <c:numRef>
              <c:f>'INFRAS Trends'!$B$17:$F$17</c:f>
              <c:numCache>
                <c:formatCode>0</c:formatCode>
                <c:ptCount val="5"/>
                <c:pt idx="0">
                  <c:v>2020</c:v>
                </c:pt>
                <c:pt idx="1">
                  <c:v>2035</c:v>
                </c:pt>
                <c:pt idx="2">
                  <c:v>2060</c:v>
                </c:pt>
                <c:pt idx="3">
                  <c:v>2085</c:v>
                </c:pt>
                <c:pt idx="4">
                  <c:v>2100</c:v>
                </c:pt>
              </c:numCache>
            </c:numRef>
          </c:xVal>
          <c:yVal>
            <c:numRef>
              <c:f>'INFRAS Trends'!$B$20:$F$20</c:f>
              <c:numCache>
                <c:formatCode>_ * #,##0.0_ ;_ * \-#,##0.0_ ;_ * "-"??_ ;_ @_ </c:formatCode>
                <c:ptCount val="5"/>
                <c:pt idx="0">
                  <c:v>0</c:v>
                </c:pt>
                <c:pt idx="1">
                  <c:v>0.5</c:v>
                </c:pt>
                <c:pt idx="2">
                  <c:v>1</c:v>
                </c:pt>
                <c:pt idx="3">
                  <c:v>1</c:v>
                </c:pt>
                <c:pt idx="4">
                  <c:v>-0.5</c:v>
                </c:pt>
              </c:numCache>
            </c:numRef>
          </c:yVal>
          <c:smooth val="0"/>
          <c:extLst>
            <c:ext xmlns:c16="http://schemas.microsoft.com/office/drawing/2014/chart" uri="{C3380CC4-5D6E-409C-BE32-E72D297353CC}">
              <c16:uniqueId val="{00000002-0B9E-4DBC-BC01-BA63F1FF06B8}"/>
            </c:ext>
          </c:extLst>
        </c:ser>
        <c:ser>
          <c:idx val="3"/>
          <c:order val="3"/>
          <c:tx>
            <c:strRef>
              <c:f>'INFRAS Trends'!$A$21</c:f>
              <c:strCache>
                <c:ptCount val="1"/>
                <c:pt idx="0">
                  <c:v>SSP4</c:v>
                </c:pt>
              </c:strCache>
            </c:strRef>
          </c:tx>
          <c:spPr>
            <a:ln w="19050" cap="rnd">
              <a:solidFill>
                <a:srgbClr val="5B9BD5"/>
              </a:solidFill>
              <a:prstDash val="solid"/>
              <a:round/>
            </a:ln>
            <a:effectLst/>
          </c:spPr>
          <c:marker>
            <c:symbol val="circle"/>
            <c:size val="4"/>
            <c:spPr>
              <a:solidFill>
                <a:srgbClr val="5B9BD5"/>
              </a:solidFill>
              <a:ln w="9525">
                <a:solidFill>
                  <a:srgbClr val="5B9BD5"/>
                </a:solidFill>
                <a:prstDash val="solid"/>
              </a:ln>
              <a:effectLst/>
            </c:spPr>
          </c:marker>
          <c:xVal>
            <c:numRef>
              <c:f>'INFRAS Trends'!$B$17:$F$17</c:f>
              <c:numCache>
                <c:formatCode>0</c:formatCode>
                <c:ptCount val="5"/>
                <c:pt idx="0">
                  <c:v>2020</c:v>
                </c:pt>
                <c:pt idx="1">
                  <c:v>2035</c:v>
                </c:pt>
                <c:pt idx="2">
                  <c:v>2060</c:v>
                </c:pt>
                <c:pt idx="3">
                  <c:v>2085</c:v>
                </c:pt>
                <c:pt idx="4">
                  <c:v>2100</c:v>
                </c:pt>
              </c:numCache>
            </c:numRef>
          </c:xVal>
          <c:yVal>
            <c:numRef>
              <c:f>'INFRAS Trends'!$B$21:$F$21</c:f>
              <c:numCache>
                <c:formatCode>_ * #,##0.0_ ;_ * \-#,##0.0_ ;_ * "-"??_ ;_ @_ </c:formatCode>
                <c:ptCount val="5"/>
                <c:pt idx="0">
                  <c:v>0</c:v>
                </c:pt>
                <c:pt idx="1">
                  <c:v>0</c:v>
                </c:pt>
                <c:pt idx="2">
                  <c:v>0.5</c:v>
                </c:pt>
                <c:pt idx="3">
                  <c:v>1</c:v>
                </c:pt>
                <c:pt idx="4">
                  <c:v>2</c:v>
                </c:pt>
              </c:numCache>
            </c:numRef>
          </c:yVal>
          <c:smooth val="0"/>
          <c:extLst>
            <c:ext xmlns:c16="http://schemas.microsoft.com/office/drawing/2014/chart" uri="{C3380CC4-5D6E-409C-BE32-E72D297353CC}">
              <c16:uniqueId val="{00000003-0B9E-4DBC-BC01-BA63F1FF06B8}"/>
            </c:ext>
          </c:extLst>
        </c:ser>
        <c:ser>
          <c:idx val="4"/>
          <c:order val="4"/>
          <c:tx>
            <c:strRef>
              <c:f>'INFRAS Trends'!$A$22</c:f>
              <c:strCache>
                <c:ptCount val="1"/>
                <c:pt idx="0">
                  <c:v>SSP5</c:v>
                </c:pt>
              </c:strCache>
            </c:strRef>
          </c:tx>
          <c:spPr>
            <a:ln w="19050" cap="rnd">
              <a:solidFill>
                <a:srgbClr val="92D050"/>
              </a:solidFill>
              <a:prstDash val="solid"/>
              <a:round/>
            </a:ln>
            <a:effectLst/>
          </c:spPr>
          <c:marker>
            <c:symbol val="circle"/>
            <c:size val="5"/>
            <c:spPr>
              <a:solidFill>
                <a:srgbClr val="92D050"/>
              </a:solidFill>
              <a:ln w="9525">
                <a:solidFill>
                  <a:schemeClr val="accent5"/>
                </a:solidFill>
              </a:ln>
              <a:effectLst/>
            </c:spPr>
          </c:marker>
          <c:xVal>
            <c:numRef>
              <c:f>'INFRAS Trends'!$B$17:$F$17</c:f>
              <c:numCache>
                <c:formatCode>0</c:formatCode>
                <c:ptCount val="5"/>
                <c:pt idx="0">
                  <c:v>2020</c:v>
                </c:pt>
                <c:pt idx="1">
                  <c:v>2035</c:v>
                </c:pt>
                <c:pt idx="2">
                  <c:v>2060</c:v>
                </c:pt>
                <c:pt idx="3">
                  <c:v>2085</c:v>
                </c:pt>
                <c:pt idx="4">
                  <c:v>2100</c:v>
                </c:pt>
              </c:numCache>
            </c:numRef>
          </c:xVal>
          <c:yVal>
            <c:numRef>
              <c:f>'INFRAS Trends'!$B$22:$F$22</c:f>
              <c:numCache>
                <c:formatCode>_ * #,##0.0_ ;_ * \-#,##0.0_ ;_ * "-"??_ ;_ @_ </c:formatCode>
                <c:ptCount val="5"/>
                <c:pt idx="0">
                  <c:v>0</c:v>
                </c:pt>
                <c:pt idx="1">
                  <c:v>-0.5</c:v>
                </c:pt>
                <c:pt idx="2">
                  <c:v>-1.5</c:v>
                </c:pt>
                <c:pt idx="3">
                  <c:v>-2.5</c:v>
                </c:pt>
                <c:pt idx="4">
                  <c:v>-3</c:v>
                </c:pt>
              </c:numCache>
            </c:numRef>
          </c:yVal>
          <c:smooth val="0"/>
          <c:extLst>
            <c:ext xmlns:c16="http://schemas.microsoft.com/office/drawing/2014/chart" uri="{C3380CC4-5D6E-409C-BE32-E72D297353CC}">
              <c16:uniqueId val="{00000004-0B9E-4DBC-BC01-BA63F1FF06B8}"/>
            </c:ext>
          </c:extLst>
        </c:ser>
        <c:dLbls>
          <c:showLegendKey val="0"/>
          <c:showVal val="0"/>
          <c:showCatName val="0"/>
          <c:showSerName val="0"/>
          <c:showPercent val="0"/>
          <c:showBubbleSize val="0"/>
        </c:dLbls>
        <c:axId val="234716336"/>
        <c:axId val="234734096"/>
      </c:scatterChart>
      <c:valAx>
        <c:axId val="234716336"/>
        <c:scaling>
          <c:orientation val="minMax"/>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4734096"/>
        <c:crosses val="autoZero"/>
        <c:crossBetween val="midCat"/>
      </c:valAx>
      <c:valAx>
        <c:axId val="234734096"/>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347163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Umweltbewusstsein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'INFRAS Trends'!$A$3</c:f>
              <c:strCache>
                <c:ptCount val="1"/>
                <c:pt idx="0">
                  <c:v>SSP0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'INFRAS Trends'!$B$2:$F$2</c:f>
              <c:numCache>
                <c:formatCode>0</c:formatCode>
                <c:ptCount val="5"/>
                <c:pt idx="0">
                  <c:v>2020</c:v>
                </c:pt>
                <c:pt idx="1">
                  <c:v>2035</c:v>
                </c:pt>
                <c:pt idx="2">
                  <c:v>2060</c:v>
                </c:pt>
                <c:pt idx="3">
                  <c:v>2085</c:v>
                </c:pt>
                <c:pt idx="4">
                  <c:v>2100</c:v>
                </c:pt>
              </c:numCache>
            </c:numRef>
          </c:xVal>
          <c:yVal>
            <c:numRef>
              <c:f>'INFRAS Trends'!$B$3:$F$3</c:f>
              <c:numCache>
                <c:formatCode>_ * #,##0.0_ ;_ * \-#,##0.0_ ;_ * "-"??_ ;_ @_ </c:formatCode>
                <c:ptCount val="5"/>
                <c:pt idx="0">
                  <c:v>0</c:v>
                </c:pt>
                <c:pt idx="1">
                  <c:v>1</c:v>
                </c:pt>
                <c:pt idx="2">
                  <c:v>2</c:v>
                </c:pt>
                <c:pt idx="3">
                  <c:v>2.5</c:v>
                </c:pt>
                <c:pt idx="4">
                  <c:v>3</c:v>
                </c:pt>
              </c:numCache>
            </c:numRef>
          </c:yVal>
          <c:smooth val="0"/>
          <c:extLst>
            <c:ext xmlns:c16="http://schemas.microsoft.com/office/drawing/2014/chart" uri="{C3380CC4-5D6E-409C-BE32-E72D297353CC}">
              <c16:uniqueId val="{00000000-7D54-4AEB-8DBE-3A7A966ACDE7}"/>
            </c:ext>
          </c:extLst>
        </c:ser>
        <c:ser>
          <c:idx val="1"/>
          <c:order val="1"/>
          <c:tx>
            <c:strRef>
              <c:f>'INFRAS Trends'!$A$4</c:f>
              <c:strCache>
                <c:ptCount val="1"/>
                <c:pt idx="0">
                  <c:v>SSP1</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'INFRAS Trends'!$B$2:$F$2</c:f>
              <c:numCache>
                <c:formatCode>0</c:formatCode>
                <c:ptCount val="5"/>
                <c:pt idx="0">
                  <c:v>2020</c:v>
                </c:pt>
                <c:pt idx="1">
                  <c:v>2035</c:v>
                </c:pt>
                <c:pt idx="2">
                  <c:v>2060</c:v>
                </c:pt>
                <c:pt idx="3">
                  <c:v>2085</c:v>
                </c:pt>
                <c:pt idx="4">
                  <c:v>2100</c:v>
                </c:pt>
              </c:numCache>
            </c:numRef>
          </c:xVal>
          <c:yVal>
            <c:numRef>
              <c:f>'INFRAS Trends'!$B$4:$F$4</c:f>
              <c:numCache>
                <c:formatCode>_ * #,##0.0_ ;_ * \-#,##0.0_ ;_ * "-"??_ ;_ @_ </c:formatCode>
                <c:ptCount val="5"/>
                <c:pt idx="0">
                  <c:v>0</c:v>
                </c:pt>
                <c:pt idx="1">
                  <c:v>1</c:v>
                </c:pt>
                <c:pt idx="2">
                  <c:v>2</c:v>
                </c:pt>
                <c:pt idx="3">
                  <c:v>2.5</c:v>
                </c:pt>
                <c:pt idx="4">
                  <c:v>2.5</c:v>
                </c:pt>
              </c:numCache>
            </c:numRef>
          </c:yVal>
          <c:smooth val="0"/>
          <c:extLst>
            <c:ext xmlns:c16="http://schemas.microsoft.com/office/drawing/2014/chart" uri="{C3380CC4-5D6E-409C-BE32-E72D297353CC}">
              <c16:uniqueId val="{00000001-7D54-4AEB-8DBE-3A7A966ACDE7}"/>
            </c:ext>
          </c:extLst>
        </c:ser>
        <c:ser>
          <c:idx val="2"/>
          <c:order val="2"/>
          <c:tx>
            <c:strRef>
              <c:f>'INFRAS Trends'!$A$5</c:f>
              <c:strCache>
                <c:ptCount val="1"/>
                <c:pt idx="0">
                  <c:v>SSP3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'INFRAS Trends'!$B$2:$F$2</c:f>
              <c:numCache>
                <c:formatCode>0</c:formatCode>
                <c:ptCount val="5"/>
                <c:pt idx="0">
                  <c:v>2020</c:v>
                </c:pt>
                <c:pt idx="1">
                  <c:v>2035</c:v>
                </c:pt>
                <c:pt idx="2">
                  <c:v>2060</c:v>
                </c:pt>
                <c:pt idx="3">
                  <c:v>2085</c:v>
                </c:pt>
                <c:pt idx="4">
                  <c:v>2100</c:v>
                </c:pt>
              </c:numCache>
            </c:numRef>
          </c:xVal>
          <c:yVal>
            <c:numRef>
              <c:f>'INFRAS Trends'!$B$5:$F$5</c:f>
              <c:numCache>
                <c:formatCode>_ * #,##0.0_ ;_ * \-#,##0.0_ ;_ * "-"??_ ;_ @_ </c:formatCode>
                <c:ptCount val="5"/>
                <c:pt idx="0">
                  <c:v>0</c:v>
                </c:pt>
                <c:pt idx="1">
                  <c:v>-0.5</c:v>
                </c:pt>
                <c:pt idx="2">
                  <c:v>-1</c:v>
                </c:pt>
                <c:pt idx="3">
                  <c:v>-2</c:v>
                </c:pt>
                <c:pt idx="4">
                  <c:v>-2</c:v>
                </c:pt>
              </c:numCache>
            </c:numRef>
          </c:yVal>
          <c:smooth val="0"/>
          <c:extLst>
            <c:ext xmlns:c16="http://schemas.microsoft.com/office/drawing/2014/chart" uri="{C3380CC4-5D6E-409C-BE32-E72D297353CC}">
              <c16:uniqueId val="{00000002-7D54-4AEB-8DBE-3A7A966ACDE7}"/>
            </c:ext>
          </c:extLst>
        </c:ser>
        <c:ser>
          <c:idx val="3"/>
          <c:order val="3"/>
          <c:tx>
            <c:strRef>
              <c:f>'INFRAS Trends'!$A$6</c:f>
              <c:strCache>
                <c:ptCount val="1"/>
                <c:pt idx="0">
                  <c:v>SSP4-reich</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'INFRAS Trends'!$B$2:$F$2</c:f>
              <c:numCache>
                <c:formatCode>0</c:formatCode>
                <c:ptCount val="5"/>
                <c:pt idx="0">
                  <c:v>2020</c:v>
                </c:pt>
                <c:pt idx="1">
                  <c:v>2035</c:v>
                </c:pt>
                <c:pt idx="2">
                  <c:v>2060</c:v>
                </c:pt>
                <c:pt idx="3">
                  <c:v>2085</c:v>
                </c:pt>
                <c:pt idx="4">
                  <c:v>2100</c:v>
                </c:pt>
              </c:numCache>
            </c:numRef>
          </c:xVal>
          <c:yVal>
            <c:numRef>
              <c:f>'INFRAS Trends'!$B$6:$F$6</c:f>
              <c:numCache>
                <c:formatCode>_ * #,##0.0_ ;_ * \-#,##0.0_ ;_ * "-"??_ ;_ @_ </c:formatCode>
                <c:ptCount val="5"/>
                <c:pt idx="0">
                  <c:v>0</c:v>
                </c:pt>
                <c:pt idx="1">
                  <c:v>0</c:v>
                </c:pt>
                <c:pt idx="2">
                  <c:v>-0.5</c:v>
                </c:pt>
                <c:pt idx="3">
                  <c:v>-1</c:v>
                </c:pt>
                <c:pt idx="4">
                  <c:v>-1</c:v>
                </c:pt>
              </c:numCache>
            </c:numRef>
          </c:yVal>
          <c:smooth val="0"/>
          <c:extLst>
            <c:ext xmlns:c16="http://schemas.microsoft.com/office/drawing/2014/chart" uri="{C3380CC4-5D6E-409C-BE32-E72D297353CC}">
              <c16:uniqueId val="{00000003-7D54-4AEB-8DBE-3A7A966ACDE7}"/>
            </c:ext>
          </c:extLst>
        </c:ser>
        <c:ser>
          <c:idx val="4"/>
          <c:order val="4"/>
          <c:tx>
            <c:strRef>
              <c:f>'INFRAS Trends'!$A$8</c:f>
              <c:strCache>
                <c:ptCount val="1"/>
                <c:pt idx="0">
                  <c:v>SSP5</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'INFRAS Trends'!$B$2:$F$2</c:f>
              <c:numCache>
                <c:formatCode>0</c:formatCode>
                <c:ptCount val="5"/>
                <c:pt idx="0">
                  <c:v>2020</c:v>
                </c:pt>
                <c:pt idx="1">
                  <c:v>2035</c:v>
                </c:pt>
                <c:pt idx="2">
                  <c:v>2060</c:v>
                </c:pt>
                <c:pt idx="3">
                  <c:v>2085</c:v>
                </c:pt>
                <c:pt idx="4">
                  <c:v>2100</c:v>
                </c:pt>
              </c:numCache>
            </c:numRef>
          </c:xVal>
          <c:yVal>
            <c:numRef>
              <c:f>'INFRAS Trends'!$B$8:$F$8</c:f>
              <c:numCache>
                <c:formatCode>_ * #,##0.0_ ;_ * \-#,##0.0_ ;_ * "-"??_ ;_ @_ </c:formatCode>
                <c:ptCount val="5"/>
                <c:pt idx="0">
                  <c:v>0</c:v>
                </c:pt>
                <c:pt idx="1">
                  <c:v>-1</c:v>
                </c:pt>
                <c:pt idx="2">
                  <c:v>-2</c:v>
                </c:pt>
                <c:pt idx="3">
                  <c:v>-3</c:v>
                </c:pt>
                <c:pt idx="4">
                  <c:v>-3</c:v>
                </c:pt>
              </c:numCache>
            </c:numRef>
          </c:yVal>
          <c:smooth val="0"/>
          <c:extLst>
            <c:ext xmlns:c16="http://schemas.microsoft.com/office/drawing/2014/chart" uri="{C3380CC4-5D6E-409C-BE32-E72D297353CC}">
              <c16:uniqueId val="{00000004-7D54-4AEB-8DBE-3A7A966ACDE7}"/>
            </c:ext>
          </c:extLst>
        </c:ser>
        <c:dLbls>
          <c:showLegendKey val="0"/>
          <c:showVal val="0"/>
          <c:showCatName val="0"/>
          <c:showSerName val="0"/>
          <c:showPercent val="0"/>
          <c:showBubbleSize val="0"/>
        </c:dLbls>
        <c:axId val="703039039"/>
        <c:axId val="703055839"/>
      </c:scatterChart>
      <c:valAx>
        <c:axId val="703039039"/>
        <c:scaling>
          <c:orientation val="minMax"/>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3055839"/>
        <c:crosses val="autoZero"/>
        <c:crossBetween val="midCat"/>
      </c:valAx>
      <c:valAx>
        <c:axId val="703055839"/>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03039039"/>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a:t>Innovationstätigkeit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'INFRAS Trends'!$A$49</c:f>
              <c:strCache>
                <c:ptCount val="1"/>
                <c:pt idx="0">
                  <c:v>SSP0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'INFRAS Trends'!$B$48:$F$48</c:f>
              <c:numCache>
                <c:formatCode>0</c:formatCode>
                <c:ptCount val="5"/>
                <c:pt idx="0">
                  <c:v>2020</c:v>
                </c:pt>
                <c:pt idx="1">
                  <c:v>2035</c:v>
                </c:pt>
                <c:pt idx="2">
                  <c:v>2060</c:v>
                </c:pt>
                <c:pt idx="3">
                  <c:v>2085</c:v>
                </c:pt>
                <c:pt idx="4">
                  <c:v>2100</c:v>
                </c:pt>
              </c:numCache>
            </c:numRef>
          </c:cat>
          <c:val>
            <c:numRef>
              <c:f>'INFRAS Trends'!$B$49:$F$49</c:f>
              <c:numCache>
                <c:formatCode>_ * #,##0.0_ ;_ * \-#,##0.0_ ;_ * "-"??_ ;_ @_ </c:formatCode>
                <c:ptCount val="5"/>
                <c:pt idx="0">
                  <c:v>0</c:v>
                </c:pt>
                <c:pt idx="1">
                  <c:v>0.5</c:v>
                </c:pt>
                <c:pt idx="2">
                  <c:v>0.5</c:v>
                </c:pt>
                <c:pt idx="3">
                  <c:v>1</c:v>
                </c:pt>
                <c:pt idx="4">
                  <c:v>1</c:v>
                </c:pt>
              </c:numCache>
            </c:numRef>
          </c:val>
          <c:smooth val="0"/>
          <c:extLst>
            <c:ext xmlns:c16="http://schemas.microsoft.com/office/drawing/2014/chart" uri="{C3380CC4-5D6E-409C-BE32-E72D297353CC}">
              <c16:uniqueId val="{00000000-7075-44AB-9ABD-C1E9EAED201F}"/>
            </c:ext>
          </c:extLst>
        </c:ser>
        <c:ser>
          <c:idx val="1"/>
          <c:order val="1"/>
          <c:tx>
            <c:strRef>
              <c:f>'INFRAS Trends'!$A$50</c:f>
              <c:strCache>
                <c:ptCount val="1"/>
                <c:pt idx="0">
                  <c:v>SSP1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'INFRAS Trends'!$B$48:$F$48</c:f>
              <c:numCache>
                <c:formatCode>0</c:formatCode>
                <c:ptCount val="5"/>
                <c:pt idx="0">
                  <c:v>2020</c:v>
                </c:pt>
                <c:pt idx="1">
                  <c:v>2035</c:v>
                </c:pt>
                <c:pt idx="2">
                  <c:v>2060</c:v>
                </c:pt>
                <c:pt idx="3">
                  <c:v>2085</c:v>
                </c:pt>
                <c:pt idx="4">
                  <c:v>2100</c:v>
                </c:pt>
              </c:numCache>
            </c:numRef>
          </c:cat>
          <c:val>
            <c:numRef>
              <c:f>'INFRAS Trends'!$B$50:$F$50</c:f>
              <c:numCache>
                <c:formatCode>_ * #,##0.0_ ;_ * \-#,##0.0_ ;_ * "-"??_ ;_ @_ </c:formatCode>
                <c:ptCount val="5"/>
                <c:pt idx="0">
                  <c:v>0</c:v>
                </c:pt>
                <c:pt idx="1">
                  <c:v>1</c:v>
                </c:pt>
                <c:pt idx="2">
                  <c:v>2</c:v>
                </c:pt>
                <c:pt idx="3">
                  <c:v>2.5</c:v>
                </c:pt>
                <c:pt idx="4">
                  <c:v>3</c:v>
                </c:pt>
              </c:numCache>
            </c:numRef>
          </c:val>
          <c:smooth val="0"/>
          <c:extLst>
            <c:ext xmlns:c16="http://schemas.microsoft.com/office/drawing/2014/chart" uri="{C3380CC4-5D6E-409C-BE32-E72D297353CC}">
              <c16:uniqueId val="{00000001-7075-44AB-9ABD-C1E9EAED201F}"/>
            </c:ext>
          </c:extLst>
        </c:ser>
        <c:ser>
          <c:idx val="2"/>
          <c:order val="2"/>
          <c:tx>
            <c:strRef>
              <c:f>'INFRAS Trends'!$A$51</c:f>
              <c:strCache>
                <c:ptCount val="1"/>
                <c:pt idx="0">
                  <c:v>SSP3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'INFRAS Trends'!$B$48:$F$48</c:f>
              <c:numCache>
                <c:formatCode>0</c:formatCode>
                <c:ptCount val="5"/>
                <c:pt idx="0">
                  <c:v>2020</c:v>
                </c:pt>
                <c:pt idx="1">
                  <c:v>2035</c:v>
                </c:pt>
                <c:pt idx="2">
                  <c:v>2060</c:v>
                </c:pt>
                <c:pt idx="3">
                  <c:v>2085</c:v>
                </c:pt>
                <c:pt idx="4">
                  <c:v>2100</c:v>
                </c:pt>
              </c:numCache>
            </c:numRef>
          </c:cat>
          <c:val>
            <c:numRef>
              <c:f>'INFRAS Trends'!$B$51:$F$51</c:f>
              <c:numCache>
                <c:formatCode>_ * #,##0.0_ ;_ * \-#,##0.0_ ;_ * "-"??_ ;_ @_ </c:formatCode>
                <c:ptCount val="5"/>
                <c:pt idx="0">
                  <c:v>0</c:v>
                </c:pt>
                <c:pt idx="1">
                  <c:v>0</c:v>
                </c:pt>
                <c:pt idx="2">
                  <c:v>-0.5</c:v>
                </c:pt>
                <c:pt idx="3">
                  <c:v>-1.5</c:v>
                </c:pt>
                <c:pt idx="4">
                  <c:v>-2</c:v>
                </c:pt>
              </c:numCache>
            </c:numRef>
          </c:val>
          <c:smooth val="0"/>
          <c:extLst>
            <c:ext xmlns:c16="http://schemas.microsoft.com/office/drawing/2014/chart" uri="{C3380CC4-5D6E-409C-BE32-E72D297353CC}">
              <c16:uniqueId val="{00000002-7075-44AB-9ABD-C1E9EAED201F}"/>
            </c:ext>
          </c:extLst>
        </c:ser>
        <c:ser>
          <c:idx val="3"/>
          <c:order val="3"/>
          <c:tx>
            <c:strRef>
              <c:f>'INFRAS Trends'!$A$52</c:f>
              <c:strCache>
                <c:ptCount val="1"/>
                <c:pt idx="0">
                  <c:v>SSP4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'INFRAS Trends'!$B$48:$F$48</c:f>
              <c:numCache>
                <c:formatCode>0</c:formatCode>
                <c:ptCount val="5"/>
                <c:pt idx="0">
                  <c:v>2020</c:v>
                </c:pt>
                <c:pt idx="1">
                  <c:v>2035</c:v>
                </c:pt>
                <c:pt idx="2">
                  <c:v>2060</c:v>
                </c:pt>
                <c:pt idx="3">
                  <c:v>2085</c:v>
                </c:pt>
                <c:pt idx="4">
                  <c:v>2100</c:v>
                </c:pt>
              </c:numCache>
            </c:numRef>
          </c:cat>
          <c:val>
            <c:numRef>
              <c:f>'INFRAS Trends'!$B$52:$F$52</c:f>
              <c:numCache>
                <c:formatCode>_ * #,##0.0_ ;_ * \-#,##0.0_ ;_ * "-"??_ ;_ @_ </c:formatCode>
                <c:ptCount val="5"/>
                <c:pt idx="0">
                  <c:v>0</c:v>
                </c:pt>
                <c:pt idx="1">
                  <c:v>0.5</c:v>
                </c:pt>
                <c:pt idx="2">
                  <c:v>1</c:v>
                </c:pt>
                <c:pt idx="3">
                  <c:v>2</c:v>
                </c:pt>
                <c:pt idx="4">
                  <c:v>2.5</c:v>
                </c:pt>
              </c:numCache>
            </c:numRef>
          </c:val>
          <c:smooth val="0"/>
          <c:extLst>
            <c:ext xmlns:c16="http://schemas.microsoft.com/office/drawing/2014/chart" uri="{C3380CC4-5D6E-409C-BE32-E72D297353CC}">
              <c16:uniqueId val="{00000003-7075-44AB-9ABD-C1E9EAED201F}"/>
            </c:ext>
          </c:extLst>
        </c:ser>
        <c:ser>
          <c:idx val="4"/>
          <c:order val="4"/>
          <c:tx>
            <c:strRef>
              <c:f>'INFRAS Trends'!$A$53</c:f>
              <c:strCache>
                <c:ptCount val="1"/>
                <c:pt idx="0">
                  <c:v>SSP5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'INFRAS Trends'!$B$48:$F$48</c:f>
              <c:numCache>
                <c:formatCode>0</c:formatCode>
                <c:ptCount val="5"/>
                <c:pt idx="0">
                  <c:v>2020</c:v>
                </c:pt>
                <c:pt idx="1">
                  <c:v>2035</c:v>
                </c:pt>
                <c:pt idx="2">
                  <c:v>2060</c:v>
                </c:pt>
                <c:pt idx="3">
                  <c:v>2085</c:v>
                </c:pt>
                <c:pt idx="4">
                  <c:v>2100</c:v>
                </c:pt>
              </c:numCache>
            </c:numRef>
          </c:cat>
          <c:val>
            <c:numRef>
              <c:f>'INFRAS Trends'!$B$53:$F$53</c:f>
              <c:numCache>
                <c:formatCode>_ * #,##0.0_ ;_ * \-#,##0.0_ ;_ * "-"??_ ;_ @_ </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4-7075-44AB-9ABD-C1E9EAED201F}"/>
            </c:ext>
          </c:extLst>
        </c:ser>
        <c:dLbls>
          <c:showLegendKey val="0"/>
          <c:showVal val="0"/>
          <c:showCatName val="0"/>
          <c:showSerName val="0"/>
          <c:showPercent val="0"/>
          <c:showBubbleSize val="0"/>
        </c:dLbls>
        <c:marker val="1"/>
        <c:smooth val="0"/>
        <c:axId val="1343621983"/>
        <c:axId val="1343699743"/>
      </c:lineChart>
      <c:catAx>
        <c:axId val="134362198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43699743"/>
        <c:crosses val="autoZero"/>
        <c:auto val="1"/>
        <c:lblAlgn val="ctr"/>
        <c:lblOffset val="100"/>
        <c:noMultiLvlLbl val="0"/>
      </c:catAx>
      <c:valAx>
        <c:axId val="1343699743"/>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43621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Anteil BEV am Flottenmix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'INFRAS Trends'!$A$84</c:f>
              <c:strCache>
                <c:ptCount val="1"/>
                <c:pt idx="0">
                  <c:v>SSP0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'INFRAS Trends'!$B$83:$F$83</c:f>
              <c:numCache>
                <c:formatCode>0</c:formatCode>
                <c:ptCount val="5"/>
                <c:pt idx="0">
                  <c:v>2020</c:v>
                </c:pt>
                <c:pt idx="1">
                  <c:v>2035</c:v>
                </c:pt>
                <c:pt idx="2">
                  <c:v>2060</c:v>
                </c:pt>
                <c:pt idx="3">
                  <c:v>2085</c:v>
                </c:pt>
                <c:pt idx="4">
                  <c:v>2100</c:v>
                </c:pt>
              </c:numCache>
            </c:numRef>
          </c:xVal>
          <c:yVal>
            <c:numRef>
              <c:f>'INFRAS Trends'!$B$84:$F$84</c:f>
              <c:numCache>
                <c:formatCode>_ * #,##0.0_ ;_ * \-#,##0.0_ ;_ * "-"??_ ;_ @_ </c:formatCode>
                <c:ptCount val="5"/>
                <c:pt idx="0">
                  <c:v>0</c:v>
                </c:pt>
                <c:pt idx="1">
                  <c:v>1</c:v>
                </c:pt>
                <c:pt idx="2">
                  <c:v>1.5</c:v>
                </c:pt>
                <c:pt idx="3">
                  <c:v>2</c:v>
                </c:pt>
                <c:pt idx="4">
                  <c:v>2</c:v>
                </c:pt>
              </c:numCache>
            </c:numRef>
          </c:yVal>
          <c:smooth val="0"/>
          <c:extLst>
            <c:ext xmlns:c16="http://schemas.microsoft.com/office/drawing/2014/chart" uri="{C3380CC4-5D6E-409C-BE32-E72D297353CC}">
              <c16:uniqueId val="{00000000-75E2-4327-ADDD-9CC2E4EF8DF7}"/>
            </c:ext>
          </c:extLst>
        </c:ser>
        <c:ser>
          <c:idx val="1"/>
          <c:order val="1"/>
          <c:tx>
            <c:strRef>
              <c:f>'INFRAS Trends'!$A$85</c:f>
              <c:strCache>
                <c:ptCount val="1"/>
                <c:pt idx="0">
                  <c:v>SSP1</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'INFRAS Trends'!$B$83:$F$83</c:f>
              <c:numCache>
                <c:formatCode>0</c:formatCode>
                <c:ptCount val="5"/>
                <c:pt idx="0">
                  <c:v>2020</c:v>
                </c:pt>
                <c:pt idx="1">
                  <c:v>2035</c:v>
                </c:pt>
                <c:pt idx="2">
                  <c:v>2060</c:v>
                </c:pt>
                <c:pt idx="3">
                  <c:v>2085</c:v>
                </c:pt>
                <c:pt idx="4">
                  <c:v>2100</c:v>
                </c:pt>
              </c:numCache>
            </c:numRef>
          </c:xVal>
          <c:yVal>
            <c:numRef>
              <c:f>'INFRAS Trends'!$B$85:$F$85</c:f>
              <c:numCache>
                <c:formatCode>_ * #,##0.0_ ;_ * \-#,##0.0_ ;_ * "-"??_ ;_ @_ </c:formatCode>
                <c:ptCount val="5"/>
                <c:pt idx="0">
                  <c:v>0</c:v>
                </c:pt>
                <c:pt idx="1">
                  <c:v>1.5</c:v>
                </c:pt>
                <c:pt idx="2">
                  <c:v>2.5</c:v>
                </c:pt>
                <c:pt idx="3">
                  <c:v>3</c:v>
                </c:pt>
                <c:pt idx="4">
                  <c:v>3</c:v>
                </c:pt>
              </c:numCache>
            </c:numRef>
          </c:yVal>
          <c:smooth val="0"/>
          <c:extLst>
            <c:ext xmlns:c16="http://schemas.microsoft.com/office/drawing/2014/chart" uri="{C3380CC4-5D6E-409C-BE32-E72D297353CC}">
              <c16:uniqueId val="{00000001-75E2-4327-ADDD-9CC2E4EF8DF7}"/>
            </c:ext>
          </c:extLst>
        </c:ser>
        <c:ser>
          <c:idx val="2"/>
          <c:order val="2"/>
          <c:tx>
            <c:strRef>
              <c:f>'INFRAS Trends'!$A$86</c:f>
              <c:strCache>
                <c:ptCount val="1"/>
                <c:pt idx="0">
                  <c:v>SSP3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'INFRAS Trends'!$B$83:$F$83</c:f>
              <c:numCache>
                <c:formatCode>0</c:formatCode>
                <c:ptCount val="5"/>
                <c:pt idx="0">
                  <c:v>2020</c:v>
                </c:pt>
                <c:pt idx="1">
                  <c:v>2035</c:v>
                </c:pt>
                <c:pt idx="2">
                  <c:v>2060</c:v>
                </c:pt>
                <c:pt idx="3">
                  <c:v>2085</c:v>
                </c:pt>
                <c:pt idx="4">
                  <c:v>2100</c:v>
                </c:pt>
              </c:numCache>
            </c:numRef>
          </c:xVal>
          <c:yVal>
            <c:numRef>
              <c:f>'INFRAS Trends'!$B$86:$F$86</c:f>
              <c:numCache>
                <c:formatCode>_ * #,##0.0_ ;_ * \-#,##0.0_ ;_ * "-"??_ ;_ @_ </c:formatCode>
                <c:ptCount val="5"/>
                <c:pt idx="0">
                  <c:v>0</c:v>
                </c:pt>
                <c:pt idx="1">
                  <c:v>0</c:v>
                </c:pt>
                <c:pt idx="2">
                  <c:v>-0.5</c:v>
                </c:pt>
                <c:pt idx="3">
                  <c:v>-1</c:v>
                </c:pt>
                <c:pt idx="4">
                  <c:v>-1</c:v>
                </c:pt>
              </c:numCache>
            </c:numRef>
          </c:yVal>
          <c:smooth val="0"/>
          <c:extLst>
            <c:ext xmlns:c16="http://schemas.microsoft.com/office/drawing/2014/chart" uri="{C3380CC4-5D6E-409C-BE32-E72D297353CC}">
              <c16:uniqueId val="{00000002-75E2-4327-ADDD-9CC2E4EF8DF7}"/>
            </c:ext>
          </c:extLst>
        </c:ser>
        <c:ser>
          <c:idx val="3"/>
          <c:order val="3"/>
          <c:tx>
            <c:strRef>
              <c:f>'INFRAS Trends'!$A$87</c:f>
              <c:strCache>
                <c:ptCount val="1"/>
                <c:pt idx="0">
                  <c:v>SSP4</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'INFRAS Trends'!$B$83:$F$83</c:f>
              <c:numCache>
                <c:formatCode>0</c:formatCode>
                <c:ptCount val="5"/>
                <c:pt idx="0">
                  <c:v>2020</c:v>
                </c:pt>
                <c:pt idx="1">
                  <c:v>2035</c:v>
                </c:pt>
                <c:pt idx="2">
                  <c:v>2060</c:v>
                </c:pt>
                <c:pt idx="3">
                  <c:v>2085</c:v>
                </c:pt>
                <c:pt idx="4">
                  <c:v>2100</c:v>
                </c:pt>
              </c:numCache>
            </c:numRef>
          </c:xVal>
          <c:yVal>
            <c:numRef>
              <c:f>'INFRAS Trends'!$B$87:$F$87</c:f>
              <c:numCache>
                <c:formatCode>_ * #,##0.0_ ;_ * \-#,##0.0_ ;_ * "-"??_ ;_ @_ </c:formatCode>
                <c:ptCount val="5"/>
                <c:pt idx="0">
                  <c:v>0</c:v>
                </c:pt>
                <c:pt idx="1">
                  <c:v>0.5</c:v>
                </c:pt>
                <c:pt idx="2">
                  <c:v>2</c:v>
                </c:pt>
                <c:pt idx="3">
                  <c:v>2.5</c:v>
                </c:pt>
                <c:pt idx="4">
                  <c:v>2.5</c:v>
                </c:pt>
              </c:numCache>
            </c:numRef>
          </c:yVal>
          <c:smooth val="0"/>
          <c:extLst>
            <c:ext xmlns:c16="http://schemas.microsoft.com/office/drawing/2014/chart" uri="{C3380CC4-5D6E-409C-BE32-E72D297353CC}">
              <c16:uniqueId val="{00000003-75E2-4327-ADDD-9CC2E4EF8DF7}"/>
            </c:ext>
          </c:extLst>
        </c:ser>
        <c:ser>
          <c:idx val="4"/>
          <c:order val="4"/>
          <c:tx>
            <c:strRef>
              <c:f>'INFRAS Trends'!$A$88</c:f>
              <c:strCache>
                <c:ptCount val="1"/>
                <c:pt idx="0">
                  <c:v>SSP5</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'INFRAS Trends'!$B$83:$F$83</c:f>
              <c:numCache>
                <c:formatCode>0</c:formatCode>
                <c:ptCount val="5"/>
                <c:pt idx="0">
                  <c:v>2020</c:v>
                </c:pt>
                <c:pt idx="1">
                  <c:v>2035</c:v>
                </c:pt>
                <c:pt idx="2">
                  <c:v>2060</c:v>
                </c:pt>
                <c:pt idx="3">
                  <c:v>2085</c:v>
                </c:pt>
                <c:pt idx="4">
                  <c:v>2100</c:v>
                </c:pt>
              </c:numCache>
            </c:numRef>
          </c:xVal>
          <c:yVal>
            <c:numRef>
              <c:f>'INFRAS Trends'!$B$88:$F$88</c:f>
              <c:numCache>
                <c:formatCode>_ * #,##0.0_ ;_ * \-#,##0.0_ ;_ * "-"??_ ;_ @_ </c:formatCode>
                <c:ptCount val="5"/>
                <c:pt idx="0">
                  <c:v>0</c:v>
                </c:pt>
                <c:pt idx="1">
                  <c:v>-1</c:v>
                </c:pt>
                <c:pt idx="2">
                  <c:v>-2</c:v>
                </c:pt>
                <c:pt idx="3">
                  <c:v>-3</c:v>
                </c:pt>
                <c:pt idx="4">
                  <c:v>-3</c:v>
                </c:pt>
              </c:numCache>
            </c:numRef>
          </c:yVal>
          <c:smooth val="0"/>
          <c:extLst>
            <c:ext xmlns:c16="http://schemas.microsoft.com/office/drawing/2014/chart" uri="{C3380CC4-5D6E-409C-BE32-E72D297353CC}">
              <c16:uniqueId val="{00000004-75E2-4327-ADDD-9CC2E4EF8DF7}"/>
            </c:ext>
          </c:extLst>
        </c:ser>
        <c:dLbls>
          <c:showLegendKey val="0"/>
          <c:showVal val="0"/>
          <c:showCatName val="0"/>
          <c:showSerName val="0"/>
          <c:showPercent val="0"/>
          <c:showBubbleSize val="0"/>
        </c:dLbls>
        <c:axId val="1293067071"/>
        <c:axId val="1293068991"/>
      </c:scatterChart>
      <c:valAx>
        <c:axId val="1293067071"/>
        <c:scaling>
          <c:orientation val="minMax"/>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3068991"/>
        <c:crosses val="autoZero"/>
        <c:crossBetween val="midCat"/>
      </c:valAx>
      <c:valAx>
        <c:axId val="1293068991"/>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3067071"/>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Individuelles</a:t>
            </a:r>
            <a:r>
              <a:rPr lang="en-US" baseline="0"/>
              <a:t> Konsumniveau</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'INFRAS Trends'!$A$64</c:f>
              <c:strCache>
                <c:ptCount val="1"/>
                <c:pt idx="0">
                  <c:v>SSP0</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'INFRAS Trends'!$B$63:$F$63</c:f>
              <c:numCache>
                <c:formatCode>0</c:formatCode>
                <c:ptCount val="5"/>
                <c:pt idx="0">
                  <c:v>2020</c:v>
                </c:pt>
                <c:pt idx="1">
                  <c:v>2035</c:v>
                </c:pt>
                <c:pt idx="2">
                  <c:v>2060</c:v>
                </c:pt>
                <c:pt idx="3">
                  <c:v>2085</c:v>
                </c:pt>
                <c:pt idx="4">
                  <c:v>2100</c:v>
                </c:pt>
              </c:numCache>
            </c:numRef>
          </c:xVal>
          <c:yVal>
            <c:numRef>
              <c:f>'INFRAS Trends'!$B$64:$F$64</c:f>
              <c:numCache>
                <c:formatCode>_ * #,##0.0_ ;_ * \-#,##0.0_ ;_ * "-"??_ ;_ @_ </c:formatCode>
                <c:ptCount val="5"/>
                <c:pt idx="0">
                  <c:v>0</c:v>
                </c:pt>
                <c:pt idx="1">
                  <c:v>-1</c:v>
                </c:pt>
                <c:pt idx="2">
                  <c:v>-1.5</c:v>
                </c:pt>
                <c:pt idx="3">
                  <c:v>-2</c:v>
                </c:pt>
                <c:pt idx="4">
                  <c:v>-3</c:v>
                </c:pt>
              </c:numCache>
            </c:numRef>
          </c:yVal>
          <c:smooth val="0"/>
          <c:extLst>
            <c:ext xmlns:c16="http://schemas.microsoft.com/office/drawing/2014/chart" uri="{C3380CC4-5D6E-409C-BE32-E72D297353CC}">
              <c16:uniqueId val="{00000000-7734-4114-9D14-AE23767B42FB}"/>
            </c:ext>
          </c:extLst>
        </c:ser>
        <c:ser>
          <c:idx val="1"/>
          <c:order val="1"/>
          <c:tx>
            <c:strRef>
              <c:f>'INFRAS Trends'!$A$65</c:f>
              <c:strCache>
                <c:ptCount val="1"/>
                <c:pt idx="0">
                  <c:v>SSP1</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'INFRAS Trends'!$B$63:$F$63</c:f>
              <c:numCache>
                <c:formatCode>0</c:formatCode>
                <c:ptCount val="5"/>
                <c:pt idx="0">
                  <c:v>2020</c:v>
                </c:pt>
                <c:pt idx="1">
                  <c:v>2035</c:v>
                </c:pt>
                <c:pt idx="2">
                  <c:v>2060</c:v>
                </c:pt>
                <c:pt idx="3">
                  <c:v>2085</c:v>
                </c:pt>
                <c:pt idx="4">
                  <c:v>2100</c:v>
                </c:pt>
              </c:numCache>
            </c:numRef>
          </c:xVal>
          <c:yVal>
            <c:numRef>
              <c:f>'INFRAS Trends'!$B$65:$F$65</c:f>
              <c:numCache>
                <c:formatCode>_ * #,##0.0_ ;_ * \-#,##0.0_ ;_ * "-"??_ ;_ @_ </c:formatCode>
                <c:ptCount val="5"/>
                <c:pt idx="0">
                  <c:v>0</c:v>
                </c:pt>
                <c:pt idx="1">
                  <c:v>0.5</c:v>
                </c:pt>
                <c:pt idx="2">
                  <c:v>1</c:v>
                </c:pt>
                <c:pt idx="3">
                  <c:v>1.5</c:v>
                </c:pt>
                <c:pt idx="4">
                  <c:v>2</c:v>
                </c:pt>
              </c:numCache>
            </c:numRef>
          </c:yVal>
          <c:smooth val="0"/>
          <c:extLst>
            <c:ext xmlns:c16="http://schemas.microsoft.com/office/drawing/2014/chart" uri="{C3380CC4-5D6E-409C-BE32-E72D297353CC}">
              <c16:uniqueId val="{00000001-7734-4114-9D14-AE23767B42FB}"/>
            </c:ext>
          </c:extLst>
        </c:ser>
        <c:ser>
          <c:idx val="2"/>
          <c:order val="2"/>
          <c:tx>
            <c:strRef>
              <c:f>'INFRAS Trends'!$A$66</c:f>
              <c:strCache>
                <c:ptCount val="1"/>
                <c:pt idx="0">
                  <c:v>SSP3</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'INFRAS Trends'!$B$63:$F$63</c:f>
              <c:numCache>
                <c:formatCode>0</c:formatCode>
                <c:ptCount val="5"/>
                <c:pt idx="0">
                  <c:v>2020</c:v>
                </c:pt>
                <c:pt idx="1">
                  <c:v>2035</c:v>
                </c:pt>
                <c:pt idx="2">
                  <c:v>2060</c:v>
                </c:pt>
                <c:pt idx="3">
                  <c:v>2085</c:v>
                </c:pt>
                <c:pt idx="4">
                  <c:v>2100</c:v>
                </c:pt>
              </c:numCache>
            </c:numRef>
          </c:xVal>
          <c:yVal>
            <c:numRef>
              <c:f>'INFRAS Trends'!$B$66:$F$66</c:f>
              <c:numCache>
                <c:formatCode>_ * #,##0.0_ ;_ * \-#,##0.0_ ;_ * "-"??_ ;_ @_ </c:formatCode>
                <c:ptCount val="5"/>
                <c:pt idx="0">
                  <c:v>0</c:v>
                </c:pt>
                <c:pt idx="1">
                  <c:v>-0.5</c:v>
                </c:pt>
                <c:pt idx="2">
                  <c:v>-1</c:v>
                </c:pt>
                <c:pt idx="3">
                  <c:v>-2</c:v>
                </c:pt>
                <c:pt idx="4">
                  <c:v>-2.5</c:v>
                </c:pt>
              </c:numCache>
            </c:numRef>
          </c:yVal>
          <c:smooth val="0"/>
          <c:extLst>
            <c:ext xmlns:c16="http://schemas.microsoft.com/office/drawing/2014/chart" uri="{C3380CC4-5D6E-409C-BE32-E72D297353CC}">
              <c16:uniqueId val="{00000002-7734-4114-9D14-AE23767B42FB}"/>
            </c:ext>
          </c:extLst>
        </c:ser>
        <c:ser>
          <c:idx val="3"/>
          <c:order val="3"/>
          <c:tx>
            <c:strRef>
              <c:f>'INFRAS Trends'!$A$67</c:f>
              <c:strCache>
                <c:ptCount val="1"/>
                <c:pt idx="0">
                  <c:v>SSP4-reich</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'INFRAS Trends'!$B$63:$F$63</c:f>
              <c:numCache>
                <c:formatCode>0</c:formatCode>
                <c:ptCount val="5"/>
                <c:pt idx="0">
                  <c:v>2020</c:v>
                </c:pt>
                <c:pt idx="1">
                  <c:v>2035</c:v>
                </c:pt>
                <c:pt idx="2">
                  <c:v>2060</c:v>
                </c:pt>
                <c:pt idx="3">
                  <c:v>2085</c:v>
                </c:pt>
                <c:pt idx="4">
                  <c:v>2100</c:v>
                </c:pt>
              </c:numCache>
            </c:numRef>
          </c:xVal>
          <c:yVal>
            <c:numRef>
              <c:f>'INFRAS Trends'!$B$67:$F$67</c:f>
              <c:numCache>
                <c:formatCode>_ * #,##0.0_ ;_ * \-#,##0.0_ ;_ * "-"??_ ;_ @_ </c:formatCode>
                <c:ptCount val="5"/>
                <c:pt idx="0">
                  <c:v>0</c:v>
                </c:pt>
                <c:pt idx="1">
                  <c:v>1</c:v>
                </c:pt>
                <c:pt idx="2">
                  <c:v>2.5</c:v>
                </c:pt>
                <c:pt idx="3">
                  <c:v>3</c:v>
                </c:pt>
                <c:pt idx="4">
                  <c:v>3</c:v>
                </c:pt>
              </c:numCache>
            </c:numRef>
          </c:yVal>
          <c:smooth val="0"/>
          <c:extLst>
            <c:ext xmlns:c16="http://schemas.microsoft.com/office/drawing/2014/chart" uri="{C3380CC4-5D6E-409C-BE32-E72D297353CC}">
              <c16:uniqueId val="{00000003-7734-4114-9D14-AE23767B42FB}"/>
            </c:ext>
          </c:extLst>
        </c:ser>
        <c:ser>
          <c:idx val="4"/>
          <c:order val="4"/>
          <c:tx>
            <c:strRef>
              <c:f>'INFRAS Trends'!$A$68</c:f>
              <c:strCache>
                <c:ptCount val="1"/>
                <c:pt idx="0">
                  <c:v>SSP4-arm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'INFRAS Trends'!$B$63:$F$63</c:f>
              <c:numCache>
                <c:formatCode>0</c:formatCode>
                <c:ptCount val="5"/>
                <c:pt idx="0">
                  <c:v>2020</c:v>
                </c:pt>
                <c:pt idx="1">
                  <c:v>2035</c:v>
                </c:pt>
                <c:pt idx="2">
                  <c:v>2060</c:v>
                </c:pt>
                <c:pt idx="3">
                  <c:v>2085</c:v>
                </c:pt>
                <c:pt idx="4">
                  <c:v>2100</c:v>
                </c:pt>
              </c:numCache>
            </c:numRef>
          </c:xVal>
          <c:yVal>
            <c:numRef>
              <c:f>'INFRAS Trends'!$B$68:$F$68</c:f>
              <c:numCache>
                <c:formatCode>_ * #,##0.0_ ;_ * \-#,##0.0_ ;_ * "-"??_ ;_ @_ </c:formatCode>
                <c:ptCount val="5"/>
                <c:pt idx="0">
                  <c:v>0</c:v>
                </c:pt>
                <c:pt idx="1">
                  <c:v>0</c:v>
                </c:pt>
                <c:pt idx="2">
                  <c:v>-1</c:v>
                </c:pt>
                <c:pt idx="3">
                  <c:v>-1.5</c:v>
                </c:pt>
                <c:pt idx="4">
                  <c:v>-2</c:v>
                </c:pt>
              </c:numCache>
            </c:numRef>
          </c:yVal>
          <c:smooth val="0"/>
          <c:extLst>
            <c:ext xmlns:c16="http://schemas.microsoft.com/office/drawing/2014/chart" uri="{C3380CC4-5D6E-409C-BE32-E72D297353CC}">
              <c16:uniqueId val="{00000004-7734-4114-9D14-AE23767B42FB}"/>
            </c:ext>
          </c:extLst>
        </c:ser>
        <c:ser>
          <c:idx val="5"/>
          <c:order val="5"/>
          <c:tx>
            <c:strRef>
              <c:f>'INFRAS Trends'!$A$69</c:f>
              <c:strCache>
                <c:ptCount val="1"/>
                <c:pt idx="0">
                  <c:v>SSP5</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'INFRAS Trends'!$B$63:$F$63</c:f>
              <c:numCache>
                <c:formatCode>0</c:formatCode>
                <c:ptCount val="5"/>
                <c:pt idx="0">
                  <c:v>2020</c:v>
                </c:pt>
                <c:pt idx="1">
                  <c:v>2035</c:v>
                </c:pt>
                <c:pt idx="2">
                  <c:v>2060</c:v>
                </c:pt>
                <c:pt idx="3">
                  <c:v>2085</c:v>
                </c:pt>
                <c:pt idx="4">
                  <c:v>2100</c:v>
                </c:pt>
              </c:numCache>
            </c:numRef>
          </c:xVal>
          <c:yVal>
            <c:numRef>
              <c:f>'INFRAS Trends'!$B$69:$F$69</c:f>
              <c:numCache>
                <c:formatCode>_ * #,##0.0_ ;_ * \-#,##0.0_ ;_ * "-"??_ ;_ @_ </c:formatCode>
                <c:ptCount val="5"/>
                <c:pt idx="0">
                  <c:v>0</c:v>
                </c:pt>
                <c:pt idx="1">
                  <c:v>1</c:v>
                </c:pt>
                <c:pt idx="2">
                  <c:v>2.5</c:v>
                </c:pt>
                <c:pt idx="3">
                  <c:v>3</c:v>
                </c:pt>
                <c:pt idx="4">
                  <c:v>2</c:v>
                </c:pt>
              </c:numCache>
            </c:numRef>
          </c:yVal>
          <c:smooth val="0"/>
          <c:extLst>
            <c:ext xmlns:c16="http://schemas.microsoft.com/office/drawing/2014/chart" uri="{C3380CC4-5D6E-409C-BE32-E72D297353CC}">
              <c16:uniqueId val="{00000005-7734-4114-9D14-AE23767B42FB}"/>
            </c:ext>
          </c:extLst>
        </c:ser>
        <c:dLbls>
          <c:showLegendKey val="0"/>
          <c:showVal val="0"/>
          <c:showCatName val="0"/>
          <c:showSerName val="0"/>
          <c:showPercent val="0"/>
          <c:showBubbleSize val="0"/>
        </c:dLbls>
        <c:axId val="1294681919"/>
        <c:axId val="1294682879"/>
      </c:scatterChart>
      <c:valAx>
        <c:axId val="1294681919"/>
        <c:scaling>
          <c:orientation val="minMax"/>
        </c:scaling>
        <c:delete val="0"/>
        <c:axPos val="b"/>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4682879"/>
        <c:crosses val="autoZero"/>
        <c:crossBetween val="midCat"/>
      </c:valAx>
      <c:valAx>
        <c:axId val="1294682879"/>
        <c:scaling>
          <c:orientation val="minMax"/>
        </c:scaling>
        <c:delete val="0"/>
        <c:axPos val="l"/>
        <c:majorGridlines>
          <c:spPr>
            <a:ln w="9525" cap="flat" cmpd="sng" algn="ctr">
              <a:solidFill>
                <a:schemeClr val="tx1">
                  <a:lumMod val="15000"/>
                  <a:lumOff val="85000"/>
                </a:schemeClr>
              </a:solidFill>
              <a:round/>
            </a:ln>
            <a:effectLst/>
          </c:spPr>
        </c:majorGridlines>
        <c:numFmt formatCode="_ * #,##0.0_ ;_ * \-#,##0.0_ ;_ * &quot;-&quot;??_ ;_ @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46819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Trends!$A$81</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Trends!$B$80:$F$80</c:f>
              <c:strCache>
                <c:ptCount val="5"/>
                <c:pt idx="0">
                  <c:v>2023</c:v>
                </c:pt>
                <c:pt idx="1">
                  <c:v>2035</c:v>
                </c:pt>
                <c:pt idx="2">
                  <c:v>2060</c:v>
                </c:pt>
                <c:pt idx="3">
                  <c:v>2085</c:v>
                </c:pt>
                <c:pt idx="4">
                  <c:v>2100</c:v>
                </c:pt>
              </c:strCache>
            </c:strRef>
          </c:cat>
          <c:val>
            <c:numRef>
              <c:f>Trends!$B$81:$F$81</c:f>
              <c:numCache>
                <c:formatCode>General</c:formatCode>
                <c:ptCount val="5"/>
                <c:pt idx="0">
                  <c:v>0</c:v>
                </c:pt>
                <c:pt idx="1">
                  <c:v>0</c:v>
                </c:pt>
                <c:pt idx="2">
                  <c:v>-1</c:v>
                </c:pt>
                <c:pt idx="3">
                  <c:v>-1.5</c:v>
                </c:pt>
                <c:pt idx="4">
                  <c:v>-2.5</c:v>
                </c:pt>
              </c:numCache>
            </c:numRef>
          </c:val>
          <c:smooth val="0"/>
          <c:extLst>
            <c:ext xmlns:c16="http://schemas.microsoft.com/office/drawing/2014/chart" uri="{C3380CC4-5D6E-409C-BE32-E72D297353CC}">
              <c16:uniqueId val="{0000000E-BA52-42D7-B8BA-87B8281D1D0D}"/>
            </c:ext>
          </c:extLst>
        </c:ser>
        <c:ser>
          <c:idx val="2"/>
          <c:order val="1"/>
          <c:tx>
            <c:strRef>
              <c:f>Trends!$A$82</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Trends!$B$80:$F$80</c:f>
              <c:strCache>
                <c:ptCount val="5"/>
                <c:pt idx="0">
                  <c:v>2023</c:v>
                </c:pt>
                <c:pt idx="1">
                  <c:v>2035</c:v>
                </c:pt>
                <c:pt idx="2">
                  <c:v>2060</c:v>
                </c:pt>
                <c:pt idx="3">
                  <c:v>2085</c:v>
                </c:pt>
                <c:pt idx="4">
                  <c:v>2100</c:v>
                </c:pt>
              </c:strCache>
            </c:strRef>
          </c:cat>
          <c:val>
            <c:numRef>
              <c:f>Trends!$B$82:$F$82</c:f>
              <c:numCache>
                <c:formatCode>General</c:formatCode>
                <c:ptCount val="5"/>
                <c:pt idx="0">
                  <c:v>0</c:v>
                </c:pt>
                <c:pt idx="1">
                  <c:v>0.5</c:v>
                </c:pt>
                <c:pt idx="2">
                  <c:v>1</c:v>
                </c:pt>
                <c:pt idx="3">
                  <c:v>1.3</c:v>
                </c:pt>
                <c:pt idx="4">
                  <c:v>1.5</c:v>
                </c:pt>
              </c:numCache>
            </c:numRef>
          </c:val>
          <c:smooth val="0"/>
          <c:extLst>
            <c:ext xmlns:c16="http://schemas.microsoft.com/office/drawing/2014/chart" uri="{C3380CC4-5D6E-409C-BE32-E72D297353CC}">
              <c16:uniqueId val="{00000010-BA52-42D7-B8BA-87B8281D1D0D}"/>
            </c:ext>
          </c:extLst>
        </c:ser>
        <c:ser>
          <c:idx val="3"/>
          <c:order val="2"/>
          <c:tx>
            <c:strRef>
              <c:f>Trends!$A$83</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Trends!$B$80:$F$80</c:f>
              <c:strCache>
                <c:ptCount val="5"/>
                <c:pt idx="0">
                  <c:v>2023</c:v>
                </c:pt>
                <c:pt idx="1">
                  <c:v>2035</c:v>
                </c:pt>
                <c:pt idx="2">
                  <c:v>2060</c:v>
                </c:pt>
                <c:pt idx="3">
                  <c:v>2085</c:v>
                </c:pt>
                <c:pt idx="4">
                  <c:v>2100</c:v>
                </c:pt>
              </c:strCache>
            </c:strRef>
          </c:cat>
          <c:val>
            <c:numRef>
              <c:f>Trends!$B$83:$F$83</c:f>
              <c:numCache>
                <c:formatCode>General</c:formatCode>
                <c:ptCount val="5"/>
                <c:pt idx="0">
                  <c:v>0</c:v>
                </c:pt>
                <c:pt idx="1">
                  <c:v>0.5</c:v>
                </c:pt>
                <c:pt idx="2">
                  <c:v>-1</c:v>
                </c:pt>
                <c:pt idx="3">
                  <c:v>-2</c:v>
                </c:pt>
                <c:pt idx="4">
                  <c:v>-2.5</c:v>
                </c:pt>
              </c:numCache>
            </c:numRef>
          </c:val>
          <c:smooth val="0"/>
          <c:extLst>
            <c:ext xmlns:c16="http://schemas.microsoft.com/office/drawing/2014/chart" uri="{C3380CC4-5D6E-409C-BE32-E72D297353CC}">
              <c16:uniqueId val="{00000012-BA52-42D7-B8BA-87B8281D1D0D}"/>
            </c:ext>
          </c:extLst>
        </c:ser>
        <c:ser>
          <c:idx val="4"/>
          <c:order val="3"/>
          <c:tx>
            <c:strRef>
              <c:f>Trends!$A$84</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Trends!$B$80:$F$80</c:f>
              <c:strCache>
                <c:ptCount val="5"/>
                <c:pt idx="0">
                  <c:v>2023</c:v>
                </c:pt>
                <c:pt idx="1">
                  <c:v>2035</c:v>
                </c:pt>
                <c:pt idx="2">
                  <c:v>2060</c:v>
                </c:pt>
                <c:pt idx="3">
                  <c:v>2085</c:v>
                </c:pt>
                <c:pt idx="4">
                  <c:v>2100</c:v>
                </c:pt>
              </c:strCache>
            </c:strRef>
          </c:cat>
          <c:val>
            <c:numRef>
              <c:f>Trends!$B$84:$F$84</c:f>
              <c:numCache>
                <c:formatCode>General</c:formatCode>
                <c:ptCount val="5"/>
                <c:pt idx="0">
                  <c:v>0</c:v>
                </c:pt>
                <c:pt idx="1">
                  <c:v>1</c:v>
                </c:pt>
                <c:pt idx="2">
                  <c:v>2</c:v>
                </c:pt>
                <c:pt idx="3">
                  <c:v>2</c:v>
                </c:pt>
                <c:pt idx="4">
                  <c:v>1.5</c:v>
                </c:pt>
              </c:numCache>
            </c:numRef>
          </c:val>
          <c:smooth val="0"/>
          <c:extLst>
            <c:ext xmlns:c16="http://schemas.microsoft.com/office/drawing/2014/chart" uri="{C3380CC4-5D6E-409C-BE32-E72D297353CC}">
              <c16:uniqueId val="{00000014-BA52-42D7-B8BA-87B8281D1D0D}"/>
            </c:ext>
          </c:extLst>
        </c:ser>
        <c:ser>
          <c:idx val="5"/>
          <c:order val="4"/>
          <c:tx>
            <c:strRef>
              <c:f>Trends!$A$85</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Trends!$B$80:$F$80</c:f>
              <c:strCache>
                <c:ptCount val="5"/>
                <c:pt idx="0">
                  <c:v>2023</c:v>
                </c:pt>
                <c:pt idx="1">
                  <c:v>2035</c:v>
                </c:pt>
                <c:pt idx="2">
                  <c:v>2060</c:v>
                </c:pt>
                <c:pt idx="3">
                  <c:v>2085</c:v>
                </c:pt>
                <c:pt idx="4">
                  <c:v>2100</c:v>
                </c:pt>
              </c:strCache>
            </c:strRef>
          </c:cat>
          <c:val>
            <c:numRef>
              <c:f>Trends!$B$85:$F$85</c:f>
              <c:numCache>
                <c:formatCode>General</c:formatCode>
                <c:ptCount val="5"/>
                <c:pt idx="0">
                  <c:v>0</c:v>
                </c:pt>
                <c:pt idx="1">
                  <c:v>1.5</c:v>
                </c:pt>
                <c:pt idx="2">
                  <c:v>3</c:v>
                </c:pt>
                <c:pt idx="3">
                  <c:v>2</c:v>
                </c:pt>
                <c:pt idx="4">
                  <c:v>0.5</c:v>
                </c:pt>
              </c:numCache>
            </c:numRef>
          </c:val>
          <c:smooth val="0"/>
          <c:extLst>
            <c:ext xmlns:c16="http://schemas.microsoft.com/office/drawing/2014/chart" uri="{C3380CC4-5D6E-409C-BE32-E72D297353CC}">
              <c16:uniqueId val="{00000016-BA52-42D7-B8BA-87B8281D1D0D}"/>
            </c:ext>
          </c:extLst>
        </c:ser>
        <c:dLbls>
          <c:showLegendKey val="0"/>
          <c:showVal val="0"/>
          <c:showCatName val="0"/>
          <c:showSerName val="0"/>
          <c:showPercent val="0"/>
          <c:showBubbleSize val="0"/>
        </c:dLbls>
        <c:marker val="1"/>
        <c:smooth val="0"/>
        <c:axId val="1243065351"/>
        <c:axId val="1245694471"/>
      </c:lineChart>
      <c:catAx>
        <c:axId val="124306535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45694471"/>
        <c:crosses val="autoZero"/>
        <c:auto val="1"/>
        <c:lblAlgn val="ctr"/>
        <c:lblOffset val="100"/>
        <c:noMultiLvlLbl val="0"/>
      </c:catAx>
      <c:valAx>
        <c:axId val="1245694471"/>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43065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Güterverkehr (t*km)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Trends!$A$88</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Trends!$B$87:$F$87</c:f>
              <c:strCache>
                <c:ptCount val="5"/>
                <c:pt idx="0">
                  <c:v>2023</c:v>
                </c:pt>
                <c:pt idx="1">
                  <c:v>2035</c:v>
                </c:pt>
                <c:pt idx="2">
                  <c:v>2060</c:v>
                </c:pt>
                <c:pt idx="3">
                  <c:v>2085</c:v>
                </c:pt>
                <c:pt idx="4">
                  <c:v>2100</c:v>
                </c:pt>
              </c:strCache>
            </c:strRef>
          </c:cat>
          <c:val>
            <c:numRef>
              <c:f>Trends!$B$88:$F$88</c:f>
              <c:numCache>
                <c:formatCode>General</c:formatCode>
                <c:ptCount val="5"/>
                <c:pt idx="0">
                  <c:v>0</c:v>
                </c:pt>
                <c:pt idx="1">
                  <c:v>1</c:v>
                </c:pt>
                <c:pt idx="2">
                  <c:v>0</c:v>
                </c:pt>
                <c:pt idx="3">
                  <c:v>-1</c:v>
                </c:pt>
                <c:pt idx="4">
                  <c:v>-2</c:v>
                </c:pt>
              </c:numCache>
            </c:numRef>
          </c:val>
          <c:smooth val="0"/>
          <c:extLst>
            <c:ext xmlns:c16="http://schemas.microsoft.com/office/drawing/2014/chart" uri="{C3380CC4-5D6E-409C-BE32-E72D297353CC}">
              <c16:uniqueId val="{0000000E-AD91-4C63-9387-F176E1EB06EA}"/>
            </c:ext>
          </c:extLst>
        </c:ser>
        <c:ser>
          <c:idx val="2"/>
          <c:order val="1"/>
          <c:tx>
            <c:strRef>
              <c:f>Trends!$A$89</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Trends!$B$87:$F$87</c:f>
              <c:strCache>
                <c:ptCount val="5"/>
                <c:pt idx="0">
                  <c:v>2023</c:v>
                </c:pt>
                <c:pt idx="1">
                  <c:v>2035</c:v>
                </c:pt>
                <c:pt idx="2">
                  <c:v>2060</c:v>
                </c:pt>
                <c:pt idx="3">
                  <c:v>2085</c:v>
                </c:pt>
                <c:pt idx="4">
                  <c:v>2100</c:v>
                </c:pt>
              </c:strCache>
            </c:strRef>
          </c:cat>
          <c:val>
            <c:numRef>
              <c:f>Trends!$B$89:$F$89</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10-AD91-4C63-9387-F176E1EB06EA}"/>
            </c:ext>
          </c:extLst>
        </c:ser>
        <c:ser>
          <c:idx val="3"/>
          <c:order val="2"/>
          <c:tx>
            <c:strRef>
              <c:f>Trends!$A$90</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Trends!$B$87:$F$87</c:f>
              <c:strCache>
                <c:ptCount val="5"/>
                <c:pt idx="0">
                  <c:v>2023</c:v>
                </c:pt>
                <c:pt idx="1">
                  <c:v>2035</c:v>
                </c:pt>
                <c:pt idx="2">
                  <c:v>2060</c:v>
                </c:pt>
                <c:pt idx="3">
                  <c:v>2085</c:v>
                </c:pt>
                <c:pt idx="4">
                  <c:v>2100</c:v>
                </c:pt>
              </c:strCache>
            </c:strRef>
          </c:cat>
          <c:val>
            <c:numRef>
              <c:f>Trends!$B$90:$F$90</c:f>
              <c:numCache>
                <c:formatCode>General</c:formatCode>
                <c:ptCount val="5"/>
                <c:pt idx="0">
                  <c:v>0</c:v>
                </c:pt>
                <c:pt idx="1">
                  <c:v>0.5</c:v>
                </c:pt>
                <c:pt idx="2">
                  <c:v>-1</c:v>
                </c:pt>
                <c:pt idx="3">
                  <c:v>-2</c:v>
                </c:pt>
                <c:pt idx="4">
                  <c:v>-2.5</c:v>
                </c:pt>
              </c:numCache>
            </c:numRef>
          </c:val>
          <c:smooth val="0"/>
          <c:extLst>
            <c:ext xmlns:c16="http://schemas.microsoft.com/office/drawing/2014/chart" uri="{C3380CC4-5D6E-409C-BE32-E72D297353CC}">
              <c16:uniqueId val="{00000012-AD91-4C63-9387-F176E1EB06EA}"/>
            </c:ext>
          </c:extLst>
        </c:ser>
        <c:ser>
          <c:idx val="4"/>
          <c:order val="3"/>
          <c:tx>
            <c:strRef>
              <c:f>Trends!$A$91</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Trends!$B$87:$F$87</c:f>
              <c:strCache>
                <c:ptCount val="5"/>
                <c:pt idx="0">
                  <c:v>2023</c:v>
                </c:pt>
                <c:pt idx="1">
                  <c:v>2035</c:v>
                </c:pt>
                <c:pt idx="2">
                  <c:v>2060</c:v>
                </c:pt>
                <c:pt idx="3">
                  <c:v>2085</c:v>
                </c:pt>
                <c:pt idx="4">
                  <c:v>2100</c:v>
                </c:pt>
              </c:strCache>
            </c:strRef>
          </c:cat>
          <c:val>
            <c:numRef>
              <c:f>Trends!$B$91:$F$91</c:f>
              <c:numCache>
                <c:formatCode>General</c:formatCode>
                <c:ptCount val="5"/>
                <c:pt idx="0">
                  <c:v>0</c:v>
                </c:pt>
                <c:pt idx="1">
                  <c:v>1</c:v>
                </c:pt>
                <c:pt idx="2">
                  <c:v>2</c:v>
                </c:pt>
                <c:pt idx="3">
                  <c:v>2</c:v>
                </c:pt>
                <c:pt idx="4">
                  <c:v>1.5</c:v>
                </c:pt>
              </c:numCache>
            </c:numRef>
          </c:val>
          <c:smooth val="0"/>
          <c:extLst>
            <c:ext xmlns:c16="http://schemas.microsoft.com/office/drawing/2014/chart" uri="{C3380CC4-5D6E-409C-BE32-E72D297353CC}">
              <c16:uniqueId val="{00000014-AD91-4C63-9387-F176E1EB06EA}"/>
            </c:ext>
          </c:extLst>
        </c:ser>
        <c:ser>
          <c:idx val="5"/>
          <c:order val="4"/>
          <c:tx>
            <c:strRef>
              <c:f>Trends!$A$92</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Trends!$B$87:$F$87</c:f>
              <c:strCache>
                <c:ptCount val="5"/>
                <c:pt idx="0">
                  <c:v>2023</c:v>
                </c:pt>
                <c:pt idx="1">
                  <c:v>2035</c:v>
                </c:pt>
                <c:pt idx="2">
                  <c:v>2060</c:v>
                </c:pt>
                <c:pt idx="3">
                  <c:v>2085</c:v>
                </c:pt>
                <c:pt idx="4">
                  <c:v>2100</c:v>
                </c:pt>
              </c:strCache>
            </c:strRef>
          </c:cat>
          <c:val>
            <c:numRef>
              <c:f>Trends!$B$92:$F$92</c:f>
              <c:numCache>
                <c:formatCode>General</c:formatCode>
                <c:ptCount val="5"/>
                <c:pt idx="0">
                  <c:v>0</c:v>
                </c:pt>
                <c:pt idx="1">
                  <c:v>1</c:v>
                </c:pt>
                <c:pt idx="2">
                  <c:v>3</c:v>
                </c:pt>
                <c:pt idx="3">
                  <c:v>2</c:v>
                </c:pt>
                <c:pt idx="4">
                  <c:v>1</c:v>
                </c:pt>
              </c:numCache>
            </c:numRef>
          </c:val>
          <c:smooth val="0"/>
          <c:extLst>
            <c:ext xmlns:c16="http://schemas.microsoft.com/office/drawing/2014/chart" uri="{C3380CC4-5D6E-409C-BE32-E72D297353CC}">
              <c16:uniqueId val="{00000016-AD91-4C63-9387-F176E1EB06EA}"/>
            </c:ext>
          </c:extLst>
        </c:ser>
        <c:dLbls>
          <c:showLegendKey val="0"/>
          <c:showVal val="0"/>
          <c:showCatName val="0"/>
          <c:showSerName val="0"/>
          <c:showPercent val="0"/>
          <c:showBubbleSize val="0"/>
        </c:dLbls>
        <c:marker val="1"/>
        <c:smooth val="0"/>
        <c:axId val="605615624"/>
        <c:axId val="816688648"/>
      </c:lineChart>
      <c:catAx>
        <c:axId val="6056156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16688648"/>
        <c:crosses val="autoZero"/>
        <c:auto val="1"/>
        <c:lblAlgn val="ctr"/>
        <c:lblOffset val="100"/>
        <c:noMultiLvlLbl val="0"/>
      </c:catAx>
      <c:valAx>
        <c:axId val="816688648"/>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05615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Flugverkehr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Trends!$A$102</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Trends!$B$101:$F$101</c:f>
              <c:strCache>
                <c:ptCount val="5"/>
                <c:pt idx="0">
                  <c:v>2023</c:v>
                </c:pt>
                <c:pt idx="1">
                  <c:v>2035</c:v>
                </c:pt>
                <c:pt idx="2">
                  <c:v>2060</c:v>
                </c:pt>
                <c:pt idx="3">
                  <c:v>2085</c:v>
                </c:pt>
                <c:pt idx="4">
                  <c:v>2100</c:v>
                </c:pt>
              </c:strCache>
            </c:strRef>
          </c:cat>
          <c:val>
            <c:numRef>
              <c:f>Trends!$B$102:$F$102</c:f>
              <c:numCache>
                <c:formatCode>General</c:formatCode>
                <c:ptCount val="5"/>
                <c:pt idx="0">
                  <c:v>0</c:v>
                </c:pt>
                <c:pt idx="1">
                  <c:v>0</c:v>
                </c:pt>
                <c:pt idx="2">
                  <c:v>-1</c:v>
                </c:pt>
                <c:pt idx="3">
                  <c:v>-2</c:v>
                </c:pt>
                <c:pt idx="4">
                  <c:v>-3</c:v>
                </c:pt>
              </c:numCache>
            </c:numRef>
          </c:val>
          <c:smooth val="0"/>
          <c:extLst>
            <c:ext xmlns:c16="http://schemas.microsoft.com/office/drawing/2014/chart" uri="{C3380CC4-5D6E-409C-BE32-E72D297353CC}">
              <c16:uniqueId val="{0000000E-4012-4408-806F-C03B1A48120C}"/>
            </c:ext>
          </c:extLst>
        </c:ser>
        <c:ser>
          <c:idx val="2"/>
          <c:order val="1"/>
          <c:tx>
            <c:strRef>
              <c:f>Trends!$A$103</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Trends!$B$101:$F$101</c:f>
              <c:strCache>
                <c:ptCount val="5"/>
                <c:pt idx="0">
                  <c:v>2023</c:v>
                </c:pt>
                <c:pt idx="1">
                  <c:v>2035</c:v>
                </c:pt>
                <c:pt idx="2">
                  <c:v>2060</c:v>
                </c:pt>
                <c:pt idx="3">
                  <c:v>2085</c:v>
                </c:pt>
                <c:pt idx="4">
                  <c:v>2100</c:v>
                </c:pt>
              </c:strCache>
            </c:strRef>
          </c:cat>
          <c:val>
            <c:numRef>
              <c:f>Trends!$B$103:$F$103</c:f>
              <c:numCache>
                <c:formatCode>General</c:formatCode>
                <c:ptCount val="5"/>
                <c:pt idx="0">
                  <c:v>0</c:v>
                </c:pt>
                <c:pt idx="1">
                  <c:v>1</c:v>
                </c:pt>
                <c:pt idx="2">
                  <c:v>0</c:v>
                </c:pt>
                <c:pt idx="3">
                  <c:v>-1</c:v>
                </c:pt>
                <c:pt idx="4">
                  <c:v>-2</c:v>
                </c:pt>
              </c:numCache>
            </c:numRef>
          </c:val>
          <c:smooth val="0"/>
          <c:extLst>
            <c:ext xmlns:c16="http://schemas.microsoft.com/office/drawing/2014/chart" uri="{C3380CC4-5D6E-409C-BE32-E72D297353CC}">
              <c16:uniqueId val="{00000010-4012-4408-806F-C03B1A48120C}"/>
            </c:ext>
          </c:extLst>
        </c:ser>
        <c:ser>
          <c:idx val="3"/>
          <c:order val="2"/>
          <c:tx>
            <c:strRef>
              <c:f>Trends!$A$104</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Trends!$B$101:$F$101</c:f>
              <c:strCache>
                <c:ptCount val="5"/>
                <c:pt idx="0">
                  <c:v>2023</c:v>
                </c:pt>
                <c:pt idx="1">
                  <c:v>2035</c:v>
                </c:pt>
                <c:pt idx="2">
                  <c:v>2060</c:v>
                </c:pt>
                <c:pt idx="3">
                  <c:v>2085</c:v>
                </c:pt>
                <c:pt idx="4">
                  <c:v>2100</c:v>
                </c:pt>
              </c:strCache>
            </c:strRef>
          </c:cat>
          <c:val>
            <c:numRef>
              <c:f>Trends!$B$104:$F$104</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12-4012-4408-806F-C03B1A48120C}"/>
            </c:ext>
          </c:extLst>
        </c:ser>
        <c:ser>
          <c:idx val="4"/>
          <c:order val="3"/>
          <c:tx>
            <c:strRef>
              <c:f>Trends!$A$105</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Trends!$B$101:$F$101</c:f>
              <c:strCache>
                <c:ptCount val="5"/>
                <c:pt idx="0">
                  <c:v>2023</c:v>
                </c:pt>
                <c:pt idx="1">
                  <c:v>2035</c:v>
                </c:pt>
                <c:pt idx="2">
                  <c:v>2060</c:v>
                </c:pt>
                <c:pt idx="3">
                  <c:v>2085</c:v>
                </c:pt>
                <c:pt idx="4">
                  <c:v>2100</c:v>
                </c:pt>
              </c:strCache>
            </c:strRef>
          </c:cat>
          <c:val>
            <c:numRef>
              <c:f>Trends!$B$105:$F$105</c:f>
              <c:numCache>
                <c:formatCode>General</c:formatCode>
                <c:ptCount val="5"/>
                <c:pt idx="0">
                  <c:v>0</c:v>
                </c:pt>
                <c:pt idx="1">
                  <c:v>1</c:v>
                </c:pt>
                <c:pt idx="2">
                  <c:v>0</c:v>
                </c:pt>
                <c:pt idx="3">
                  <c:v>-1</c:v>
                </c:pt>
                <c:pt idx="4">
                  <c:v>-1.5</c:v>
                </c:pt>
              </c:numCache>
            </c:numRef>
          </c:val>
          <c:smooth val="0"/>
          <c:extLst>
            <c:ext xmlns:c16="http://schemas.microsoft.com/office/drawing/2014/chart" uri="{C3380CC4-5D6E-409C-BE32-E72D297353CC}">
              <c16:uniqueId val="{00000014-4012-4408-806F-C03B1A48120C}"/>
            </c:ext>
          </c:extLst>
        </c:ser>
        <c:ser>
          <c:idx val="5"/>
          <c:order val="4"/>
          <c:tx>
            <c:strRef>
              <c:f>Trends!$A$106</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Trends!$B$101:$F$101</c:f>
              <c:strCache>
                <c:ptCount val="5"/>
                <c:pt idx="0">
                  <c:v>2023</c:v>
                </c:pt>
                <c:pt idx="1">
                  <c:v>2035</c:v>
                </c:pt>
                <c:pt idx="2">
                  <c:v>2060</c:v>
                </c:pt>
                <c:pt idx="3">
                  <c:v>2085</c:v>
                </c:pt>
                <c:pt idx="4">
                  <c:v>2100</c:v>
                </c:pt>
              </c:strCache>
            </c:strRef>
          </c:cat>
          <c:val>
            <c:numRef>
              <c:f>Trends!$B$106:$F$106</c:f>
              <c:numCache>
                <c:formatCode>General</c:formatCode>
                <c:ptCount val="5"/>
                <c:pt idx="0">
                  <c:v>0</c:v>
                </c:pt>
                <c:pt idx="1">
                  <c:v>2</c:v>
                </c:pt>
                <c:pt idx="2">
                  <c:v>3</c:v>
                </c:pt>
                <c:pt idx="3">
                  <c:v>2</c:v>
                </c:pt>
                <c:pt idx="4">
                  <c:v>-1</c:v>
                </c:pt>
              </c:numCache>
            </c:numRef>
          </c:val>
          <c:smooth val="0"/>
          <c:extLst>
            <c:ext xmlns:c16="http://schemas.microsoft.com/office/drawing/2014/chart" uri="{C3380CC4-5D6E-409C-BE32-E72D297353CC}">
              <c16:uniqueId val="{00000016-4012-4408-806F-C03B1A48120C}"/>
            </c:ext>
          </c:extLst>
        </c:ser>
        <c:dLbls>
          <c:showLegendKey val="0"/>
          <c:showVal val="0"/>
          <c:showCatName val="0"/>
          <c:showSerName val="0"/>
          <c:showPercent val="0"/>
          <c:showBubbleSize val="0"/>
        </c:dLbls>
        <c:marker val="1"/>
        <c:smooth val="0"/>
        <c:axId val="1305996808"/>
        <c:axId val="1324029448"/>
      </c:lineChart>
      <c:catAx>
        <c:axId val="13059968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24029448"/>
        <c:crosses val="autoZero"/>
        <c:auto val="1"/>
        <c:lblAlgn val="ctr"/>
        <c:lblOffset val="100"/>
        <c:noMultiLvlLbl val="0"/>
      </c:catAx>
      <c:valAx>
        <c:axId val="1324029448"/>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05996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Produktion energie-intensiver Unternehmen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Trends!$A$116</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Trends!$B$115:$F$115</c:f>
              <c:strCache>
                <c:ptCount val="5"/>
                <c:pt idx="0">
                  <c:v>2023</c:v>
                </c:pt>
                <c:pt idx="1">
                  <c:v>2035</c:v>
                </c:pt>
                <c:pt idx="2">
                  <c:v>2060</c:v>
                </c:pt>
                <c:pt idx="3">
                  <c:v>2085</c:v>
                </c:pt>
                <c:pt idx="4">
                  <c:v>2100</c:v>
                </c:pt>
              </c:strCache>
            </c:strRef>
          </c:cat>
          <c:val>
            <c:numRef>
              <c:f>Trends!$B$116:$F$116</c:f>
              <c:numCache>
                <c:formatCode>General</c:formatCode>
                <c:ptCount val="5"/>
                <c:pt idx="0">
                  <c:v>0</c:v>
                </c:pt>
                <c:pt idx="1">
                  <c:v>0.5</c:v>
                </c:pt>
                <c:pt idx="2">
                  <c:v>1</c:v>
                </c:pt>
                <c:pt idx="3">
                  <c:v>-2</c:v>
                </c:pt>
                <c:pt idx="4">
                  <c:v>-2.5</c:v>
                </c:pt>
              </c:numCache>
            </c:numRef>
          </c:val>
          <c:smooth val="0"/>
          <c:extLst>
            <c:ext xmlns:c16="http://schemas.microsoft.com/office/drawing/2014/chart" uri="{C3380CC4-5D6E-409C-BE32-E72D297353CC}">
              <c16:uniqueId val="{0000000E-4D44-4E87-AEAD-1CDB1D17F8AD}"/>
            </c:ext>
          </c:extLst>
        </c:ser>
        <c:ser>
          <c:idx val="2"/>
          <c:order val="1"/>
          <c:tx>
            <c:strRef>
              <c:f>Trends!$A$117</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Trends!$B$115:$F$115</c:f>
              <c:strCache>
                <c:ptCount val="5"/>
                <c:pt idx="0">
                  <c:v>2023</c:v>
                </c:pt>
                <c:pt idx="1">
                  <c:v>2035</c:v>
                </c:pt>
                <c:pt idx="2">
                  <c:v>2060</c:v>
                </c:pt>
                <c:pt idx="3">
                  <c:v>2085</c:v>
                </c:pt>
                <c:pt idx="4">
                  <c:v>2100</c:v>
                </c:pt>
              </c:strCache>
            </c:strRef>
          </c:cat>
          <c:val>
            <c:numRef>
              <c:f>Trends!$B$117:$F$117</c:f>
              <c:numCache>
                <c:formatCode>General</c:formatCode>
                <c:ptCount val="5"/>
                <c:pt idx="0">
                  <c:v>0</c:v>
                </c:pt>
                <c:pt idx="1">
                  <c:v>0</c:v>
                </c:pt>
                <c:pt idx="2">
                  <c:v>-1</c:v>
                </c:pt>
                <c:pt idx="3">
                  <c:v>-2</c:v>
                </c:pt>
                <c:pt idx="4">
                  <c:v>-2.5</c:v>
                </c:pt>
              </c:numCache>
            </c:numRef>
          </c:val>
          <c:smooth val="0"/>
          <c:extLst>
            <c:ext xmlns:c16="http://schemas.microsoft.com/office/drawing/2014/chart" uri="{C3380CC4-5D6E-409C-BE32-E72D297353CC}">
              <c16:uniqueId val="{00000010-4D44-4E87-AEAD-1CDB1D17F8AD}"/>
            </c:ext>
          </c:extLst>
        </c:ser>
        <c:ser>
          <c:idx val="3"/>
          <c:order val="2"/>
          <c:tx>
            <c:strRef>
              <c:f>Trends!$A$118</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Trends!$B$115:$F$115</c:f>
              <c:strCache>
                <c:ptCount val="5"/>
                <c:pt idx="0">
                  <c:v>2023</c:v>
                </c:pt>
                <c:pt idx="1">
                  <c:v>2035</c:v>
                </c:pt>
                <c:pt idx="2">
                  <c:v>2060</c:v>
                </c:pt>
                <c:pt idx="3">
                  <c:v>2085</c:v>
                </c:pt>
                <c:pt idx="4">
                  <c:v>2100</c:v>
                </c:pt>
              </c:strCache>
            </c:strRef>
          </c:cat>
          <c:val>
            <c:numRef>
              <c:f>Trends!$B$118:$F$118</c:f>
              <c:numCache>
                <c:formatCode>General</c:formatCode>
                <c:ptCount val="5"/>
                <c:pt idx="0">
                  <c:v>0</c:v>
                </c:pt>
                <c:pt idx="1">
                  <c:v>-0.5</c:v>
                </c:pt>
                <c:pt idx="2">
                  <c:v>-1.5</c:v>
                </c:pt>
                <c:pt idx="3">
                  <c:v>-2.5</c:v>
                </c:pt>
                <c:pt idx="4">
                  <c:v>-2.5</c:v>
                </c:pt>
              </c:numCache>
            </c:numRef>
          </c:val>
          <c:smooth val="0"/>
          <c:extLst>
            <c:ext xmlns:c16="http://schemas.microsoft.com/office/drawing/2014/chart" uri="{C3380CC4-5D6E-409C-BE32-E72D297353CC}">
              <c16:uniqueId val="{00000012-4D44-4E87-AEAD-1CDB1D17F8AD}"/>
            </c:ext>
          </c:extLst>
        </c:ser>
        <c:ser>
          <c:idx val="4"/>
          <c:order val="3"/>
          <c:tx>
            <c:strRef>
              <c:f>Trends!$A$119</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Trends!$B$115:$F$115</c:f>
              <c:strCache>
                <c:ptCount val="5"/>
                <c:pt idx="0">
                  <c:v>2023</c:v>
                </c:pt>
                <c:pt idx="1">
                  <c:v>2035</c:v>
                </c:pt>
                <c:pt idx="2">
                  <c:v>2060</c:v>
                </c:pt>
                <c:pt idx="3">
                  <c:v>2085</c:v>
                </c:pt>
                <c:pt idx="4">
                  <c:v>2100</c:v>
                </c:pt>
              </c:strCache>
            </c:strRef>
          </c:cat>
          <c:val>
            <c:numRef>
              <c:f>Trends!$B$119:$F$119</c:f>
              <c:numCache>
                <c:formatCode>General</c:formatCode>
                <c:ptCount val="5"/>
                <c:pt idx="0">
                  <c:v>0</c:v>
                </c:pt>
                <c:pt idx="1">
                  <c:v>1</c:v>
                </c:pt>
                <c:pt idx="2">
                  <c:v>0</c:v>
                </c:pt>
                <c:pt idx="3">
                  <c:v>-1</c:v>
                </c:pt>
                <c:pt idx="4">
                  <c:v>-1.5</c:v>
                </c:pt>
              </c:numCache>
            </c:numRef>
          </c:val>
          <c:smooth val="0"/>
          <c:extLst>
            <c:ext xmlns:c16="http://schemas.microsoft.com/office/drawing/2014/chart" uri="{C3380CC4-5D6E-409C-BE32-E72D297353CC}">
              <c16:uniqueId val="{00000014-4D44-4E87-AEAD-1CDB1D17F8AD}"/>
            </c:ext>
          </c:extLst>
        </c:ser>
        <c:ser>
          <c:idx val="5"/>
          <c:order val="4"/>
          <c:tx>
            <c:strRef>
              <c:f>Trends!$A$120</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Trends!$B$115:$F$115</c:f>
              <c:strCache>
                <c:ptCount val="5"/>
                <c:pt idx="0">
                  <c:v>2023</c:v>
                </c:pt>
                <c:pt idx="1">
                  <c:v>2035</c:v>
                </c:pt>
                <c:pt idx="2">
                  <c:v>2060</c:v>
                </c:pt>
                <c:pt idx="3">
                  <c:v>2085</c:v>
                </c:pt>
                <c:pt idx="4">
                  <c:v>2100</c:v>
                </c:pt>
              </c:strCache>
            </c:strRef>
          </c:cat>
          <c:val>
            <c:numRef>
              <c:f>Trends!$B$120:$F$120</c:f>
              <c:numCache>
                <c:formatCode>General</c:formatCode>
                <c:ptCount val="5"/>
                <c:pt idx="0">
                  <c:v>0</c:v>
                </c:pt>
                <c:pt idx="1">
                  <c:v>1</c:v>
                </c:pt>
                <c:pt idx="2">
                  <c:v>2.5</c:v>
                </c:pt>
                <c:pt idx="3">
                  <c:v>1.5</c:v>
                </c:pt>
                <c:pt idx="4">
                  <c:v>-1</c:v>
                </c:pt>
              </c:numCache>
            </c:numRef>
          </c:val>
          <c:smooth val="0"/>
          <c:extLst>
            <c:ext xmlns:c16="http://schemas.microsoft.com/office/drawing/2014/chart" uri="{C3380CC4-5D6E-409C-BE32-E72D297353CC}">
              <c16:uniqueId val="{00000016-4D44-4E87-AEAD-1CDB1D17F8AD}"/>
            </c:ext>
          </c:extLst>
        </c:ser>
        <c:dLbls>
          <c:showLegendKey val="0"/>
          <c:showVal val="0"/>
          <c:showCatName val="0"/>
          <c:showSerName val="0"/>
          <c:showPercent val="0"/>
          <c:showBubbleSize val="0"/>
        </c:dLbls>
        <c:marker val="1"/>
        <c:smooth val="0"/>
        <c:axId val="1162356232"/>
        <c:axId val="1162358280"/>
      </c:lineChart>
      <c:catAx>
        <c:axId val="1162356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62358280"/>
        <c:crosses val="autoZero"/>
        <c:auto val="1"/>
        <c:lblAlgn val="ctr"/>
        <c:lblOffset val="100"/>
        <c:noMultiLvlLbl val="0"/>
      </c:catAx>
      <c:valAx>
        <c:axId val="1162358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62356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Urbanisierungsgrad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Trends!$A$130</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Trends!$B$129:$F$129</c:f>
              <c:strCache>
                <c:ptCount val="5"/>
                <c:pt idx="0">
                  <c:v>2023</c:v>
                </c:pt>
                <c:pt idx="1">
                  <c:v>2035</c:v>
                </c:pt>
                <c:pt idx="2">
                  <c:v>2060</c:v>
                </c:pt>
                <c:pt idx="3">
                  <c:v>2085</c:v>
                </c:pt>
                <c:pt idx="4">
                  <c:v>2100</c:v>
                </c:pt>
              </c:strCache>
            </c:strRef>
          </c:cat>
          <c:val>
            <c:numRef>
              <c:f>Trends!$B$130:$F$130</c:f>
              <c:numCache>
                <c:formatCode>General</c:formatCode>
                <c:ptCount val="5"/>
                <c:pt idx="0">
                  <c:v>0</c:v>
                </c:pt>
                <c:pt idx="1">
                  <c:v>1</c:v>
                </c:pt>
                <c:pt idx="2">
                  <c:v>1</c:v>
                </c:pt>
                <c:pt idx="3">
                  <c:v>0.5</c:v>
                </c:pt>
                <c:pt idx="4">
                  <c:v>0</c:v>
                </c:pt>
              </c:numCache>
            </c:numRef>
          </c:val>
          <c:smooth val="0"/>
          <c:extLst>
            <c:ext xmlns:c16="http://schemas.microsoft.com/office/drawing/2014/chart" uri="{C3380CC4-5D6E-409C-BE32-E72D297353CC}">
              <c16:uniqueId val="{0000000E-43F9-447F-815A-C857FBA26B80}"/>
            </c:ext>
          </c:extLst>
        </c:ser>
        <c:ser>
          <c:idx val="2"/>
          <c:order val="1"/>
          <c:tx>
            <c:strRef>
              <c:f>Trends!$A$131</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Trends!$B$129:$F$129</c:f>
              <c:strCache>
                <c:ptCount val="5"/>
                <c:pt idx="0">
                  <c:v>2023</c:v>
                </c:pt>
                <c:pt idx="1">
                  <c:v>2035</c:v>
                </c:pt>
                <c:pt idx="2">
                  <c:v>2060</c:v>
                </c:pt>
                <c:pt idx="3">
                  <c:v>2085</c:v>
                </c:pt>
                <c:pt idx="4">
                  <c:v>2100</c:v>
                </c:pt>
              </c:strCache>
            </c:strRef>
          </c:cat>
          <c:val>
            <c:numRef>
              <c:f>Trends!$B$131:$F$131</c:f>
              <c:numCache>
                <c:formatCode>General</c:formatCode>
                <c:ptCount val="5"/>
                <c:pt idx="0">
                  <c:v>0</c:v>
                </c:pt>
                <c:pt idx="1">
                  <c:v>0.5</c:v>
                </c:pt>
                <c:pt idx="2">
                  <c:v>1.5</c:v>
                </c:pt>
                <c:pt idx="3">
                  <c:v>2</c:v>
                </c:pt>
                <c:pt idx="4">
                  <c:v>2.5</c:v>
                </c:pt>
              </c:numCache>
            </c:numRef>
          </c:val>
          <c:smooth val="0"/>
          <c:extLst>
            <c:ext xmlns:c16="http://schemas.microsoft.com/office/drawing/2014/chart" uri="{C3380CC4-5D6E-409C-BE32-E72D297353CC}">
              <c16:uniqueId val="{00000010-43F9-447F-815A-C857FBA26B80}"/>
            </c:ext>
          </c:extLst>
        </c:ser>
        <c:ser>
          <c:idx val="3"/>
          <c:order val="2"/>
          <c:tx>
            <c:strRef>
              <c:f>Trends!$A$132</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Trends!$B$129:$F$129</c:f>
              <c:strCache>
                <c:ptCount val="5"/>
                <c:pt idx="0">
                  <c:v>2023</c:v>
                </c:pt>
                <c:pt idx="1">
                  <c:v>2035</c:v>
                </c:pt>
                <c:pt idx="2">
                  <c:v>2060</c:v>
                </c:pt>
                <c:pt idx="3">
                  <c:v>2085</c:v>
                </c:pt>
                <c:pt idx="4">
                  <c:v>2100</c:v>
                </c:pt>
              </c:strCache>
            </c:strRef>
          </c:cat>
          <c:val>
            <c:numRef>
              <c:f>Trends!$B$132:$F$132</c:f>
              <c:numCache>
                <c:formatCode>General</c:formatCode>
                <c:ptCount val="5"/>
                <c:pt idx="0">
                  <c:v>0</c:v>
                </c:pt>
                <c:pt idx="1">
                  <c:v>0</c:v>
                </c:pt>
                <c:pt idx="2">
                  <c:v>1</c:v>
                </c:pt>
                <c:pt idx="3">
                  <c:v>2</c:v>
                </c:pt>
                <c:pt idx="4">
                  <c:v>0</c:v>
                </c:pt>
              </c:numCache>
            </c:numRef>
          </c:val>
          <c:smooth val="0"/>
          <c:extLst>
            <c:ext xmlns:c16="http://schemas.microsoft.com/office/drawing/2014/chart" uri="{C3380CC4-5D6E-409C-BE32-E72D297353CC}">
              <c16:uniqueId val="{00000012-43F9-447F-815A-C857FBA26B80}"/>
            </c:ext>
          </c:extLst>
        </c:ser>
        <c:ser>
          <c:idx val="4"/>
          <c:order val="3"/>
          <c:tx>
            <c:strRef>
              <c:f>Trends!$A$133</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Trends!$B$129:$F$129</c:f>
              <c:strCache>
                <c:ptCount val="5"/>
                <c:pt idx="0">
                  <c:v>2023</c:v>
                </c:pt>
                <c:pt idx="1">
                  <c:v>2035</c:v>
                </c:pt>
                <c:pt idx="2">
                  <c:v>2060</c:v>
                </c:pt>
                <c:pt idx="3">
                  <c:v>2085</c:v>
                </c:pt>
                <c:pt idx="4">
                  <c:v>2100</c:v>
                </c:pt>
              </c:strCache>
            </c:strRef>
          </c:cat>
          <c:val>
            <c:numRef>
              <c:f>Trends!$B$133:$F$133</c:f>
              <c:numCache>
                <c:formatCode>General</c:formatCode>
                <c:ptCount val="5"/>
                <c:pt idx="0">
                  <c:v>0</c:v>
                </c:pt>
                <c:pt idx="1">
                  <c:v>1</c:v>
                </c:pt>
                <c:pt idx="2">
                  <c:v>1.5</c:v>
                </c:pt>
                <c:pt idx="3">
                  <c:v>2</c:v>
                </c:pt>
                <c:pt idx="4">
                  <c:v>2</c:v>
                </c:pt>
              </c:numCache>
            </c:numRef>
          </c:val>
          <c:smooth val="0"/>
          <c:extLst>
            <c:ext xmlns:c16="http://schemas.microsoft.com/office/drawing/2014/chart" uri="{C3380CC4-5D6E-409C-BE32-E72D297353CC}">
              <c16:uniqueId val="{00000014-43F9-447F-815A-C857FBA26B80}"/>
            </c:ext>
          </c:extLst>
        </c:ser>
        <c:ser>
          <c:idx val="5"/>
          <c:order val="4"/>
          <c:tx>
            <c:strRef>
              <c:f>Trends!$A$134</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Trends!$B$129:$F$129</c:f>
              <c:strCache>
                <c:ptCount val="5"/>
                <c:pt idx="0">
                  <c:v>2023</c:v>
                </c:pt>
                <c:pt idx="1">
                  <c:v>2035</c:v>
                </c:pt>
                <c:pt idx="2">
                  <c:v>2060</c:v>
                </c:pt>
                <c:pt idx="3">
                  <c:v>2085</c:v>
                </c:pt>
                <c:pt idx="4">
                  <c:v>2100</c:v>
                </c:pt>
              </c:strCache>
            </c:strRef>
          </c:cat>
          <c:val>
            <c:numRef>
              <c:f>Trends!$B$134:$F$134</c:f>
              <c:numCache>
                <c:formatCode>General</c:formatCode>
                <c:ptCount val="5"/>
                <c:pt idx="0">
                  <c:v>0</c:v>
                </c:pt>
                <c:pt idx="1">
                  <c:v>2</c:v>
                </c:pt>
                <c:pt idx="2">
                  <c:v>2.5</c:v>
                </c:pt>
                <c:pt idx="3">
                  <c:v>2.5</c:v>
                </c:pt>
                <c:pt idx="4">
                  <c:v>2</c:v>
                </c:pt>
              </c:numCache>
            </c:numRef>
          </c:val>
          <c:smooth val="0"/>
          <c:extLst>
            <c:ext xmlns:c16="http://schemas.microsoft.com/office/drawing/2014/chart" uri="{C3380CC4-5D6E-409C-BE32-E72D297353CC}">
              <c16:uniqueId val="{00000016-43F9-447F-815A-C857FBA26B80}"/>
            </c:ext>
          </c:extLst>
        </c:ser>
        <c:dLbls>
          <c:showLegendKey val="0"/>
          <c:showVal val="0"/>
          <c:showCatName val="0"/>
          <c:showSerName val="0"/>
          <c:showPercent val="0"/>
          <c:showBubbleSize val="0"/>
        </c:dLbls>
        <c:marker val="1"/>
        <c:smooth val="0"/>
        <c:axId val="639223304"/>
        <c:axId val="732567048"/>
      </c:lineChart>
      <c:catAx>
        <c:axId val="639223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567048"/>
        <c:crosses val="autoZero"/>
        <c:auto val="1"/>
        <c:lblAlgn val="ctr"/>
        <c:lblOffset val="100"/>
        <c:noMultiLvlLbl val="0"/>
      </c:catAx>
      <c:valAx>
        <c:axId val="732567048"/>
        <c:scaling>
          <c:orientation val="minMax"/>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9223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Wohnraum pro Kopf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strRef>
              <c:f>Trends!$A$137</c:f>
              <c:strCache>
                <c:ptCount val="1"/>
                <c:pt idx="0">
                  <c:v>SSP0-CH</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Trends!$B$136:$F$136</c:f>
              <c:strCache>
                <c:ptCount val="5"/>
                <c:pt idx="0">
                  <c:v>2023</c:v>
                </c:pt>
                <c:pt idx="1">
                  <c:v>2035</c:v>
                </c:pt>
                <c:pt idx="2">
                  <c:v>2060</c:v>
                </c:pt>
                <c:pt idx="3">
                  <c:v>2085</c:v>
                </c:pt>
                <c:pt idx="4">
                  <c:v>2100</c:v>
                </c:pt>
              </c:strCache>
            </c:strRef>
          </c:cat>
          <c:val>
            <c:numRef>
              <c:f>Trends!$B$137:$F$137</c:f>
              <c:numCache>
                <c:formatCode>General</c:formatCode>
                <c:ptCount val="5"/>
                <c:pt idx="0">
                  <c:v>0</c:v>
                </c:pt>
                <c:pt idx="1">
                  <c:v>0</c:v>
                </c:pt>
                <c:pt idx="2">
                  <c:v>-1.5</c:v>
                </c:pt>
                <c:pt idx="3">
                  <c:v>-2</c:v>
                </c:pt>
                <c:pt idx="4">
                  <c:v>-2.5</c:v>
                </c:pt>
              </c:numCache>
            </c:numRef>
          </c:val>
          <c:smooth val="0"/>
          <c:extLst>
            <c:ext xmlns:c16="http://schemas.microsoft.com/office/drawing/2014/chart" uri="{C3380CC4-5D6E-409C-BE32-E72D297353CC}">
              <c16:uniqueId val="{0000000E-009D-45A4-B0E4-76873AF8B789}"/>
            </c:ext>
          </c:extLst>
        </c:ser>
        <c:ser>
          <c:idx val="2"/>
          <c:order val="1"/>
          <c:tx>
            <c:strRef>
              <c:f>Trends!$A$138</c:f>
              <c:strCache>
                <c:ptCount val="1"/>
                <c:pt idx="0">
                  <c:v>SSP1-CH</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Trends!$B$136:$F$136</c:f>
              <c:strCache>
                <c:ptCount val="5"/>
                <c:pt idx="0">
                  <c:v>2023</c:v>
                </c:pt>
                <c:pt idx="1">
                  <c:v>2035</c:v>
                </c:pt>
                <c:pt idx="2">
                  <c:v>2060</c:v>
                </c:pt>
                <c:pt idx="3">
                  <c:v>2085</c:v>
                </c:pt>
                <c:pt idx="4">
                  <c:v>2100</c:v>
                </c:pt>
              </c:strCache>
            </c:strRef>
          </c:cat>
          <c:val>
            <c:numRef>
              <c:f>Trends!$B$138:$F$138</c:f>
              <c:numCache>
                <c:formatCode>General</c:formatCode>
                <c:ptCount val="5"/>
                <c:pt idx="0">
                  <c:v>0</c:v>
                </c:pt>
                <c:pt idx="1">
                  <c:v>0.5</c:v>
                </c:pt>
                <c:pt idx="2">
                  <c:v>-0.5</c:v>
                </c:pt>
                <c:pt idx="3">
                  <c:v>-1.5</c:v>
                </c:pt>
                <c:pt idx="4">
                  <c:v>-2</c:v>
                </c:pt>
              </c:numCache>
            </c:numRef>
          </c:val>
          <c:smooth val="0"/>
          <c:extLst>
            <c:ext xmlns:c16="http://schemas.microsoft.com/office/drawing/2014/chart" uri="{C3380CC4-5D6E-409C-BE32-E72D297353CC}">
              <c16:uniqueId val="{00000010-009D-45A4-B0E4-76873AF8B789}"/>
            </c:ext>
          </c:extLst>
        </c:ser>
        <c:ser>
          <c:idx val="3"/>
          <c:order val="2"/>
          <c:tx>
            <c:strRef>
              <c:f>Trends!$A$139</c:f>
              <c:strCache>
                <c:ptCount val="1"/>
                <c:pt idx="0">
                  <c:v>SSP3-CH</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Trends!$B$136:$F$136</c:f>
              <c:strCache>
                <c:ptCount val="5"/>
                <c:pt idx="0">
                  <c:v>2023</c:v>
                </c:pt>
                <c:pt idx="1">
                  <c:v>2035</c:v>
                </c:pt>
                <c:pt idx="2">
                  <c:v>2060</c:v>
                </c:pt>
                <c:pt idx="3">
                  <c:v>2085</c:v>
                </c:pt>
                <c:pt idx="4">
                  <c:v>2100</c:v>
                </c:pt>
              </c:strCache>
            </c:strRef>
          </c:cat>
          <c:val>
            <c:numRef>
              <c:f>Trends!$B$139:$F$139</c:f>
              <c:numCache>
                <c:formatCode>General</c:formatCode>
                <c:ptCount val="5"/>
                <c:pt idx="0">
                  <c:v>0</c:v>
                </c:pt>
                <c:pt idx="1">
                  <c:v>0</c:v>
                </c:pt>
                <c:pt idx="2">
                  <c:v>-1</c:v>
                </c:pt>
                <c:pt idx="3">
                  <c:v>-2</c:v>
                </c:pt>
                <c:pt idx="4">
                  <c:v>-2.5</c:v>
                </c:pt>
              </c:numCache>
            </c:numRef>
          </c:val>
          <c:smooth val="0"/>
          <c:extLst>
            <c:ext xmlns:c16="http://schemas.microsoft.com/office/drawing/2014/chart" uri="{C3380CC4-5D6E-409C-BE32-E72D297353CC}">
              <c16:uniqueId val="{00000012-009D-45A4-B0E4-76873AF8B789}"/>
            </c:ext>
          </c:extLst>
        </c:ser>
        <c:ser>
          <c:idx val="4"/>
          <c:order val="3"/>
          <c:tx>
            <c:strRef>
              <c:f>Trends!$A$140</c:f>
              <c:strCache>
                <c:ptCount val="1"/>
                <c:pt idx="0">
                  <c:v>SSP4-CH</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Trends!$B$136:$F$136</c:f>
              <c:strCache>
                <c:ptCount val="5"/>
                <c:pt idx="0">
                  <c:v>2023</c:v>
                </c:pt>
                <c:pt idx="1">
                  <c:v>2035</c:v>
                </c:pt>
                <c:pt idx="2">
                  <c:v>2060</c:v>
                </c:pt>
                <c:pt idx="3">
                  <c:v>2085</c:v>
                </c:pt>
                <c:pt idx="4">
                  <c:v>2100</c:v>
                </c:pt>
              </c:strCache>
            </c:strRef>
          </c:cat>
          <c:val>
            <c:numRef>
              <c:f>Trends!$B$140:$F$140</c:f>
              <c:numCache>
                <c:formatCode>General</c:formatCode>
                <c:ptCount val="5"/>
                <c:pt idx="0">
                  <c:v>0</c:v>
                </c:pt>
                <c:pt idx="1">
                  <c:v>1</c:v>
                </c:pt>
                <c:pt idx="2">
                  <c:v>0</c:v>
                </c:pt>
                <c:pt idx="3">
                  <c:v>-0.5</c:v>
                </c:pt>
                <c:pt idx="4">
                  <c:v>-0.5</c:v>
                </c:pt>
              </c:numCache>
            </c:numRef>
          </c:val>
          <c:smooth val="0"/>
          <c:extLst>
            <c:ext xmlns:c16="http://schemas.microsoft.com/office/drawing/2014/chart" uri="{C3380CC4-5D6E-409C-BE32-E72D297353CC}">
              <c16:uniqueId val="{00000014-009D-45A4-B0E4-76873AF8B789}"/>
            </c:ext>
          </c:extLst>
        </c:ser>
        <c:ser>
          <c:idx val="5"/>
          <c:order val="4"/>
          <c:tx>
            <c:strRef>
              <c:f>Trends!$A$141</c:f>
              <c:strCache>
                <c:ptCount val="1"/>
                <c:pt idx="0">
                  <c:v>SSP5-CH</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Trends!$B$136:$F$136</c:f>
              <c:strCache>
                <c:ptCount val="5"/>
                <c:pt idx="0">
                  <c:v>2023</c:v>
                </c:pt>
                <c:pt idx="1">
                  <c:v>2035</c:v>
                </c:pt>
                <c:pt idx="2">
                  <c:v>2060</c:v>
                </c:pt>
                <c:pt idx="3">
                  <c:v>2085</c:v>
                </c:pt>
                <c:pt idx="4">
                  <c:v>2100</c:v>
                </c:pt>
              </c:strCache>
            </c:strRef>
          </c:cat>
          <c:val>
            <c:numRef>
              <c:f>Trends!$B$141:$F$141</c:f>
              <c:numCache>
                <c:formatCode>General</c:formatCode>
                <c:ptCount val="5"/>
                <c:pt idx="0">
                  <c:v>0</c:v>
                </c:pt>
                <c:pt idx="1">
                  <c:v>1</c:v>
                </c:pt>
                <c:pt idx="2">
                  <c:v>1</c:v>
                </c:pt>
                <c:pt idx="3">
                  <c:v>1</c:v>
                </c:pt>
                <c:pt idx="4">
                  <c:v>2</c:v>
                </c:pt>
              </c:numCache>
            </c:numRef>
          </c:val>
          <c:smooth val="0"/>
          <c:extLst>
            <c:ext xmlns:c16="http://schemas.microsoft.com/office/drawing/2014/chart" uri="{C3380CC4-5D6E-409C-BE32-E72D297353CC}">
              <c16:uniqueId val="{00000016-009D-45A4-B0E4-76873AF8B789}"/>
            </c:ext>
          </c:extLst>
        </c:ser>
        <c:dLbls>
          <c:showLegendKey val="0"/>
          <c:showVal val="0"/>
          <c:showCatName val="0"/>
          <c:showSerName val="0"/>
          <c:showPercent val="0"/>
          <c:showBubbleSize val="0"/>
        </c:dLbls>
        <c:marker val="1"/>
        <c:smooth val="0"/>
        <c:axId val="639230984"/>
        <c:axId val="816644616"/>
      </c:lineChart>
      <c:catAx>
        <c:axId val="6392309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16644616"/>
        <c:crosses val="autoZero"/>
        <c:auto val="1"/>
        <c:lblAlgn val="ctr"/>
        <c:lblOffset val="100"/>
        <c:noMultiLvlLbl val="0"/>
      </c:catAx>
      <c:valAx>
        <c:axId val="816644616"/>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39230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de-CH"/>
              <a:t>SSP0</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2"/>
          <c:order val="1"/>
          <c:tx>
            <c:strRef>
              <c:f>Trends!$A$2</c:f>
              <c:strCache>
                <c:ptCount val="1"/>
                <c:pt idx="0">
                  <c:v>Wohnbevölkerung </c:v>
                </c:pt>
              </c:strCache>
            </c:strRef>
          </c:tx>
          <c:spPr>
            <a:ln w="22225" cap="rnd">
              <a:solidFill>
                <a:schemeClr val="accent3"/>
              </a:solidFill>
              <a:round/>
            </a:ln>
            <a:effectLst/>
          </c:spPr>
          <c:marker>
            <c:symbol val="square"/>
            <c:size val="6"/>
            <c:spPr>
              <a:solidFill>
                <a:schemeClr val="accent3"/>
              </a:solidFill>
              <a:ln w="9525">
                <a:solidFill>
                  <a:schemeClr val="accent3"/>
                </a:solidFill>
                <a:round/>
              </a:ln>
              <a:effectLst/>
            </c:spPr>
          </c:marker>
          <c:cat>
            <c:strRef>
              <c:f>Trends!$B$1:$F$1</c:f>
              <c:strCache>
                <c:ptCount val="5"/>
                <c:pt idx="0">
                  <c:v>2023</c:v>
                </c:pt>
                <c:pt idx="1">
                  <c:v>2035</c:v>
                </c:pt>
                <c:pt idx="2">
                  <c:v>2060</c:v>
                </c:pt>
                <c:pt idx="3">
                  <c:v>2085</c:v>
                </c:pt>
                <c:pt idx="4">
                  <c:v>2100</c:v>
                </c:pt>
              </c:strCache>
            </c:strRef>
          </c:cat>
          <c:val>
            <c:numRef>
              <c:f>Trends!$B$2:$F$2</c:f>
              <c:numCache>
                <c:formatCode>General</c:formatCode>
                <c:ptCount val="5"/>
                <c:pt idx="0">
                  <c:v>0</c:v>
                </c:pt>
                <c:pt idx="1">
                  <c:v>0.5</c:v>
                </c:pt>
                <c:pt idx="2">
                  <c:v>0</c:v>
                </c:pt>
                <c:pt idx="3">
                  <c:v>-0.5</c:v>
                </c:pt>
                <c:pt idx="4">
                  <c:v>-1</c:v>
                </c:pt>
              </c:numCache>
            </c:numRef>
          </c:val>
          <c:smooth val="0"/>
          <c:extLst>
            <c:ext xmlns:c16="http://schemas.microsoft.com/office/drawing/2014/chart" uri="{C3380CC4-5D6E-409C-BE32-E72D297353CC}">
              <c16:uniqueId val="{00000001-DDE2-4405-9947-BCF19FA2DF5B}"/>
            </c:ext>
          </c:extLst>
        </c:ser>
        <c:ser>
          <c:idx val="3"/>
          <c:order val="2"/>
          <c:tx>
            <c:strRef>
              <c:f>Trends!$A$3</c:f>
              <c:strCache>
                <c:ptCount val="1"/>
                <c:pt idx="0">
                  <c:v>BIP </c:v>
                </c:pt>
              </c:strCache>
            </c:strRef>
          </c:tx>
          <c:spPr>
            <a:ln w="22225" cap="rnd">
              <a:solidFill>
                <a:schemeClr val="accent4"/>
              </a:solidFill>
              <a:round/>
            </a:ln>
            <a:effectLst/>
          </c:spPr>
          <c:marker>
            <c:symbol val="triangle"/>
            <c:size val="6"/>
            <c:spPr>
              <a:solidFill>
                <a:schemeClr val="accent4"/>
              </a:solidFill>
              <a:ln w="9525">
                <a:solidFill>
                  <a:schemeClr val="accent4"/>
                </a:solidFill>
                <a:round/>
              </a:ln>
              <a:effectLst/>
            </c:spPr>
          </c:marker>
          <c:cat>
            <c:strRef>
              <c:f>Trends!$B$1:$F$1</c:f>
              <c:strCache>
                <c:ptCount val="5"/>
                <c:pt idx="0">
                  <c:v>2023</c:v>
                </c:pt>
                <c:pt idx="1">
                  <c:v>2035</c:v>
                </c:pt>
                <c:pt idx="2">
                  <c:v>2060</c:v>
                </c:pt>
                <c:pt idx="3">
                  <c:v>2085</c:v>
                </c:pt>
                <c:pt idx="4">
                  <c:v>2100</c:v>
                </c:pt>
              </c:strCache>
            </c:strRef>
          </c:cat>
          <c:val>
            <c:numRef>
              <c:f>Trends!$B$3:$F$3</c:f>
              <c:numCache>
                <c:formatCode>General</c:formatCode>
                <c:ptCount val="5"/>
                <c:pt idx="0">
                  <c:v>0</c:v>
                </c:pt>
                <c:pt idx="1">
                  <c:v>0</c:v>
                </c:pt>
                <c:pt idx="2">
                  <c:v>-1</c:v>
                </c:pt>
                <c:pt idx="3">
                  <c:v>-1.5</c:v>
                </c:pt>
                <c:pt idx="4">
                  <c:v>-2.5</c:v>
                </c:pt>
              </c:numCache>
            </c:numRef>
          </c:val>
          <c:smooth val="0"/>
          <c:extLst>
            <c:ext xmlns:c16="http://schemas.microsoft.com/office/drawing/2014/chart" uri="{C3380CC4-5D6E-409C-BE32-E72D297353CC}">
              <c16:uniqueId val="{00000002-DDE2-4405-9947-BCF19FA2DF5B}"/>
            </c:ext>
          </c:extLst>
        </c:ser>
        <c:ser>
          <c:idx val="0"/>
          <c:order val="3"/>
          <c:tx>
            <c:strRef>
              <c:f>Trends!$A$4</c:f>
              <c:strCache>
                <c:ptCount val="1"/>
                <c:pt idx="0">
                  <c:v>Gütervekehr </c:v>
                </c:pt>
              </c:strCache>
            </c:strRef>
          </c:tx>
          <c:spPr>
            <a:ln w="22225" cap="rnd">
              <a:solidFill>
                <a:schemeClr val="accent1"/>
              </a:solidFill>
              <a:round/>
            </a:ln>
            <a:effectLst/>
          </c:spPr>
          <c:marker>
            <c:symbol val="x"/>
            <c:size val="6"/>
            <c:spPr>
              <a:noFill/>
              <a:ln w="9525">
                <a:solidFill>
                  <a:schemeClr val="accent1"/>
                </a:solidFill>
                <a:round/>
              </a:ln>
              <a:effectLst/>
            </c:spPr>
          </c:marker>
          <c:cat>
            <c:strRef>
              <c:f>Trends!$B$1:$F$1</c:f>
              <c:strCache>
                <c:ptCount val="5"/>
                <c:pt idx="0">
                  <c:v>2023</c:v>
                </c:pt>
                <c:pt idx="1">
                  <c:v>2035</c:v>
                </c:pt>
                <c:pt idx="2">
                  <c:v>2060</c:v>
                </c:pt>
                <c:pt idx="3">
                  <c:v>2085</c:v>
                </c:pt>
                <c:pt idx="4">
                  <c:v>2100</c:v>
                </c:pt>
              </c:strCache>
            </c:strRef>
          </c:cat>
          <c:val>
            <c:numRef>
              <c:f>Trends!$B$4:$F$4</c:f>
              <c:numCache>
                <c:formatCode>General</c:formatCode>
                <c:ptCount val="5"/>
                <c:pt idx="0">
                  <c:v>0</c:v>
                </c:pt>
                <c:pt idx="1">
                  <c:v>1</c:v>
                </c:pt>
                <c:pt idx="2">
                  <c:v>0</c:v>
                </c:pt>
                <c:pt idx="3">
                  <c:v>-1</c:v>
                </c:pt>
                <c:pt idx="4">
                  <c:v>-2</c:v>
                </c:pt>
              </c:numCache>
            </c:numRef>
          </c:val>
          <c:smooth val="0"/>
          <c:extLst>
            <c:ext xmlns:c16="http://schemas.microsoft.com/office/drawing/2014/chart" uri="{C3380CC4-5D6E-409C-BE32-E72D297353CC}">
              <c16:uniqueId val="{00000000-0E58-4B34-BB68-7F723C2FA2FB}"/>
            </c:ext>
          </c:extLst>
        </c:ser>
        <c:ser>
          <c:idx val="4"/>
          <c:order val="4"/>
          <c:tx>
            <c:strRef>
              <c:f>Trends!$A$5</c:f>
              <c:strCache>
                <c:ptCount val="1"/>
                <c:pt idx="0">
                  <c:v>Personenkilometer (ÖV und MIV) </c:v>
                </c:pt>
              </c:strCache>
            </c:strRef>
          </c:tx>
          <c:spPr>
            <a:ln w="22225" cap="rnd">
              <a:solidFill>
                <a:schemeClr val="accent5"/>
              </a:solidFill>
              <a:round/>
            </a:ln>
            <a:effectLst/>
          </c:spPr>
          <c:marker>
            <c:symbol val="star"/>
            <c:size val="6"/>
            <c:spPr>
              <a:noFill/>
              <a:ln w="9525">
                <a:solidFill>
                  <a:schemeClr val="accent5"/>
                </a:solidFill>
                <a:round/>
              </a:ln>
              <a:effectLst/>
            </c:spPr>
          </c:marker>
          <c:cat>
            <c:strRef>
              <c:f>Trends!$B$1:$F$1</c:f>
              <c:strCache>
                <c:ptCount val="5"/>
                <c:pt idx="0">
                  <c:v>2023</c:v>
                </c:pt>
                <c:pt idx="1">
                  <c:v>2035</c:v>
                </c:pt>
                <c:pt idx="2">
                  <c:v>2060</c:v>
                </c:pt>
                <c:pt idx="3">
                  <c:v>2085</c:v>
                </c:pt>
                <c:pt idx="4">
                  <c:v>2100</c:v>
                </c:pt>
              </c:strCache>
            </c:strRef>
          </c:cat>
          <c:val>
            <c:numRef>
              <c:f>Trends!$B$5:$F$5</c:f>
              <c:numCache>
                <c:formatCode>General</c:formatCode>
                <c:ptCount val="5"/>
                <c:pt idx="0">
                  <c:v>0</c:v>
                </c:pt>
                <c:pt idx="1">
                  <c:v>1</c:v>
                </c:pt>
                <c:pt idx="2">
                  <c:v>0</c:v>
                </c:pt>
                <c:pt idx="3">
                  <c:v>-1</c:v>
                </c:pt>
                <c:pt idx="4">
                  <c:v>-2.5</c:v>
                </c:pt>
              </c:numCache>
            </c:numRef>
          </c:val>
          <c:smooth val="0"/>
          <c:extLst>
            <c:ext xmlns:c16="http://schemas.microsoft.com/office/drawing/2014/chart" uri="{C3380CC4-5D6E-409C-BE32-E72D297353CC}">
              <c16:uniqueId val="{00000001-0E58-4B34-BB68-7F723C2FA2FB}"/>
            </c:ext>
          </c:extLst>
        </c:ser>
        <c:ser>
          <c:idx val="5"/>
          <c:order val="5"/>
          <c:tx>
            <c:strRef>
              <c:f>Trends!$A$6</c:f>
              <c:strCache>
                <c:ptCount val="1"/>
                <c:pt idx="0">
                  <c:v>Flugverkehr</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strRef>
              <c:f>Trends!$B$1:$F$1</c:f>
              <c:strCache>
                <c:ptCount val="5"/>
                <c:pt idx="0">
                  <c:v>2023</c:v>
                </c:pt>
                <c:pt idx="1">
                  <c:v>2035</c:v>
                </c:pt>
                <c:pt idx="2">
                  <c:v>2060</c:v>
                </c:pt>
                <c:pt idx="3">
                  <c:v>2085</c:v>
                </c:pt>
                <c:pt idx="4">
                  <c:v>2100</c:v>
                </c:pt>
              </c:strCache>
            </c:strRef>
          </c:cat>
          <c:val>
            <c:numRef>
              <c:f>Trends!$B$6:$F$6</c:f>
              <c:numCache>
                <c:formatCode>General</c:formatCode>
                <c:ptCount val="5"/>
                <c:pt idx="0">
                  <c:v>0</c:v>
                </c:pt>
                <c:pt idx="1">
                  <c:v>0</c:v>
                </c:pt>
                <c:pt idx="2">
                  <c:v>-1</c:v>
                </c:pt>
                <c:pt idx="3">
                  <c:v>-2</c:v>
                </c:pt>
                <c:pt idx="4">
                  <c:v>-3</c:v>
                </c:pt>
              </c:numCache>
            </c:numRef>
          </c:val>
          <c:smooth val="0"/>
          <c:extLst>
            <c:ext xmlns:c16="http://schemas.microsoft.com/office/drawing/2014/chart" uri="{C3380CC4-5D6E-409C-BE32-E72D297353CC}">
              <c16:uniqueId val="{00000002-0E58-4B34-BB68-7F723C2FA2FB}"/>
            </c:ext>
          </c:extLst>
        </c:ser>
        <c:ser>
          <c:idx val="6"/>
          <c:order val="6"/>
          <c:tx>
            <c:strRef>
              <c:f>Trends!$A$7</c:f>
              <c:strCache>
                <c:ptCount val="1"/>
                <c:pt idx="0">
                  <c:v>Anteil erneuerbarer am Gesamtmix</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strRef>
              <c:f>Trends!$B$1:$F$1</c:f>
              <c:strCache>
                <c:ptCount val="5"/>
                <c:pt idx="0">
                  <c:v>2023</c:v>
                </c:pt>
                <c:pt idx="1">
                  <c:v>2035</c:v>
                </c:pt>
                <c:pt idx="2">
                  <c:v>2060</c:v>
                </c:pt>
                <c:pt idx="3">
                  <c:v>2085</c:v>
                </c:pt>
                <c:pt idx="4">
                  <c:v>2100</c:v>
                </c:pt>
              </c:strCache>
            </c:strRef>
          </c:cat>
          <c:val>
            <c:numRef>
              <c:f>Trends!$B$7:$F$7</c:f>
              <c:numCache>
                <c:formatCode>General</c:formatCode>
                <c:ptCount val="5"/>
                <c:pt idx="0">
                  <c:v>0</c:v>
                </c:pt>
                <c:pt idx="1">
                  <c:v>1</c:v>
                </c:pt>
                <c:pt idx="2">
                  <c:v>2.5</c:v>
                </c:pt>
                <c:pt idx="3">
                  <c:v>3</c:v>
                </c:pt>
                <c:pt idx="4">
                  <c:v>3</c:v>
                </c:pt>
              </c:numCache>
            </c:numRef>
          </c:val>
          <c:smooth val="0"/>
          <c:extLst>
            <c:ext xmlns:c16="http://schemas.microsoft.com/office/drawing/2014/chart" uri="{C3380CC4-5D6E-409C-BE32-E72D297353CC}">
              <c16:uniqueId val="{00000003-0E58-4B34-BB68-7F723C2FA2FB}"/>
            </c:ext>
          </c:extLst>
        </c:ser>
        <c:ser>
          <c:idx val="7"/>
          <c:order val="7"/>
          <c:tx>
            <c:strRef>
              <c:f>Trends!$A$8</c:f>
              <c:strCache>
                <c:ptCount val="1"/>
                <c:pt idx="0">
                  <c:v>Produktion energie-intensiver Unternehmen</c:v>
                </c:pt>
              </c:strCache>
            </c:strRef>
          </c:tx>
          <c:spPr>
            <a:ln w="22225" cap="rnd">
              <a:solidFill>
                <a:schemeClr val="accent2">
                  <a:lumMod val="60000"/>
                </a:schemeClr>
              </a:solidFill>
              <a:round/>
            </a:ln>
            <a:effectLst/>
          </c:spPr>
          <c:marker>
            <c:symbol val="dot"/>
            <c:size val="6"/>
            <c:spPr>
              <a:solidFill>
                <a:schemeClr val="accent2">
                  <a:lumMod val="60000"/>
                </a:schemeClr>
              </a:solidFill>
              <a:ln w="9525">
                <a:solidFill>
                  <a:schemeClr val="accent2">
                    <a:lumMod val="60000"/>
                  </a:schemeClr>
                </a:solidFill>
                <a:round/>
              </a:ln>
              <a:effectLst/>
            </c:spPr>
          </c:marker>
          <c:cat>
            <c:strRef>
              <c:f>Trends!$B$1:$F$1</c:f>
              <c:strCache>
                <c:ptCount val="5"/>
                <c:pt idx="0">
                  <c:v>2023</c:v>
                </c:pt>
                <c:pt idx="1">
                  <c:v>2035</c:v>
                </c:pt>
                <c:pt idx="2">
                  <c:v>2060</c:v>
                </c:pt>
                <c:pt idx="3">
                  <c:v>2085</c:v>
                </c:pt>
                <c:pt idx="4">
                  <c:v>2100</c:v>
                </c:pt>
              </c:strCache>
            </c:strRef>
          </c:cat>
          <c:val>
            <c:numRef>
              <c:f>Trends!$B$8:$F$8</c:f>
              <c:numCache>
                <c:formatCode>General</c:formatCode>
                <c:ptCount val="5"/>
                <c:pt idx="0">
                  <c:v>0</c:v>
                </c:pt>
                <c:pt idx="1">
                  <c:v>0</c:v>
                </c:pt>
                <c:pt idx="2">
                  <c:v>0</c:v>
                </c:pt>
                <c:pt idx="3">
                  <c:v>-2</c:v>
                </c:pt>
                <c:pt idx="4">
                  <c:v>-2.5</c:v>
                </c:pt>
              </c:numCache>
            </c:numRef>
          </c:val>
          <c:smooth val="0"/>
          <c:extLst>
            <c:ext xmlns:c16="http://schemas.microsoft.com/office/drawing/2014/chart" uri="{C3380CC4-5D6E-409C-BE32-E72D297353CC}">
              <c16:uniqueId val="{00000004-0E58-4B34-BB68-7F723C2FA2FB}"/>
            </c:ext>
          </c:extLst>
        </c:ser>
        <c:ser>
          <c:idx val="8"/>
          <c:order val="8"/>
          <c:tx>
            <c:strRef>
              <c:f>Trends!$A$9</c:f>
              <c:strCache>
                <c:ptCount val="1"/>
                <c:pt idx="0">
                  <c:v>Tierbestände</c:v>
                </c:pt>
              </c:strCache>
            </c:strRef>
          </c:tx>
          <c:spPr>
            <a:ln w="22225" cap="rnd">
              <a:solidFill>
                <a:schemeClr val="accent3">
                  <a:lumMod val="60000"/>
                </a:schemeClr>
              </a:solidFill>
              <a:round/>
            </a:ln>
            <a:effectLst/>
          </c:spPr>
          <c:marker>
            <c:symbol val="dash"/>
            <c:size val="6"/>
            <c:spPr>
              <a:solidFill>
                <a:schemeClr val="accent3">
                  <a:lumMod val="60000"/>
                </a:schemeClr>
              </a:solidFill>
              <a:ln w="9525">
                <a:solidFill>
                  <a:schemeClr val="accent3">
                    <a:lumMod val="60000"/>
                  </a:schemeClr>
                </a:solidFill>
                <a:round/>
              </a:ln>
              <a:effectLst/>
            </c:spPr>
          </c:marker>
          <c:cat>
            <c:strRef>
              <c:f>Trends!$B$1:$F$1</c:f>
              <c:strCache>
                <c:ptCount val="5"/>
                <c:pt idx="0">
                  <c:v>2023</c:v>
                </c:pt>
                <c:pt idx="1">
                  <c:v>2035</c:v>
                </c:pt>
                <c:pt idx="2">
                  <c:v>2060</c:v>
                </c:pt>
                <c:pt idx="3">
                  <c:v>2085</c:v>
                </c:pt>
                <c:pt idx="4">
                  <c:v>2100</c:v>
                </c:pt>
              </c:strCache>
            </c:strRef>
          </c:cat>
          <c:val>
            <c:numRef>
              <c:f>Trends!$B$9:$F$9</c:f>
              <c:numCache>
                <c:formatCode>General</c:formatCode>
                <c:ptCount val="5"/>
                <c:pt idx="0">
                  <c:v>0</c:v>
                </c:pt>
                <c:pt idx="1">
                  <c:v>-0.5</c:v>
                </c:pt>
                <c:pt idx="2">
                  <c:v>-1.5</c:v>
                </c:pt>
                <c:pt idx="3">
                  <c:v>-2</c:v>
                </c:pt>
                <c:pt idx="4">
                  <c:v>-3</c:v>
                </c:pt>
              </c:numCache>
            </c:numRef>
          </c:val>
          <c:smooth val="0"/>
          <c:extLst>
            <c:ext xmlns:c16="http://schemas.microsoft.com/office/drawing/2014/chart" uri="{C3380CC4-5D6E-409C-BE32-E72D297353CC}">
              <c16:uniqueId val="{00000005-0E58-4B34-BB68-7F723C2FA2FB}"/>
            </c:ext>
          </c:extLst>
        </c:ser>
        <c:ser>
          <c:idx val="9"/>
          <c:order val="9"/>
          <c:tx>
            <c:strRef>
              <c:f>Trends!$A$10</c:f>
              <c:strCache>
                <c:ptCount val="1"/>
                <c:pt idx="0">
                  <c:v>Urbanisierungsgrad</c:v>
                </c:pt>
              </c:strCache>
            </c:strRef>
          </c:tx>
          <c:spPr>
            <a:ln w="22225" cap="rnd">
              <a:solidFill>
                <a:schemeClr val="accent4">
                  <a:lumMod val="60000"/>
                </a:schemeClr>
              </a:solidFill>
              <a:round/>
            </a:ln>
            <a:effectLst/>
          </c:spPr>
          <c:marker>
            <c:symbol val="diamond"/>
            <c:size val="6"/>
            <c:spPr>
              <a:solidFill>
                <a:schemeClr val="accent4">
                  <a:lumMod val="60000"/>
                </a:schemeClr>
              </a:solidFill>
              <a:ln w="9525">
                <a:solidFill>
                  <a:schemeClr val="accent4">
                    <a:lumMod val="60000"/>
                  </a:schemeClr>
                </a:solidFill>
                <a:round/>
              </a:ln>
              <a:effectLst/>
            </c:spPr>
          </c:marker>
          <c:cat>
            <c:strRef>
              <c:f>Trends!$B$1:$F$1</c:f>
              <c:strCache>
                <c:ptCount val="5"/>
                <c:pt idx="0">
                  <c:v>2023</c:v>
                </c:pt>
                <c:pt idx="1">
                  <c:v>2035</c:v>
                </c:pt>
                <c:pt idx="2">
                  <c:v>2060</c:v>
                </c:pt>
                <c:pt idx="3">
                  <c:v>2085</c:v>
                </c:pt>
                <c:pt idx="4">
                  <c:v>2100</c:v>
                </c:pt>
              </c:strCache>
            </c:strRef>
          </c:cat>
          <c:val>
            <c:numRef>
              <c:f>Trends!$B$10:$F$10</c:f>
              <c:numCache>
                <c:formatCode>General</c:formatCode>
                <c:ptCount val="5"/>
                <c:pt idx="0">
                  <c:v>0</c:v>
                </c:pt>
                <c:pt idx="1">
                  <c:v>1</c:v>
                </c:pt>
                <c:pt idx="2">
                  <c:v>1</c:v>
                </c:pt>
                <c:pt idx="3">
                  <c:v>0.5</c:v>
                </c:pt>
                <c:pt idx="4">
                  <c:v>0</c:v>
                </c:pt>
              </c:numCache>
            </c:numRef>
          </c:val>
          <c:smooth val="0"/>
          <c:extLst>
            <c:ext xmlns:c16="http://schemas.microsoft.com/office/drawing/2014/chart" uri="{C3380CC4-5D6E-409C-BE32-E72D297353CC}">
              <c16:uniqueId val="{00000006-0E58-4B34-BB68-7F723C2FA2FB}"/>
            </c:ext>
          </c:extLst>
        </c:ser>
        <c:ser>
          <c:idx val="10"/>
          <c:order val="10"/>
          <c:tx>
            <c:strRef>
              <c:f>Trends!$A$11</c:f>
              <c:strCache>
                <c:ptCount val="1"/>
                <c:pt idx="0">
                  <c:v>Wohnraum pro Kopf</c:v>
                </c:pt>
              </c:strCache>
            </c:strRef>
          </c:tx>
          <c:spPr>
            <a:ln w="22225" cap="rnd">
              <a:solidFill>
                <a:schemeClr val="accent5">
                  <a:lumMod val="60000"/>
                </a:schemeClr>
              </a:solidFill>
              <a:round/>
            </a:ln>
            <a:effectLst/>
          </c:spPr>
          <c:marker>
            <c:symbol val="square"/>
            <c:size val="6"/>
            <c:spPr>
              <a:solidFill>
                <a:schemeClr val="accent5">
                  <a:lumMod val="60000"/>
                </a:schemeClr>
              </a:solidFill>
              <a:ln w="9525">
                <a:solidFill>
                  <a:schemeClr val="accent5">
                    <a:lumMod val="60000"/>
                  </a:schemeClr>
                </a:solidFill>
                <a:round/>
              </a:ln>
              <a:effectLst/>
            </c:spPr>
          </c:marker>
          <c:cat>
            <c:strRef>
              <c:f>Trends!$B$1:$F$1</c:f>
              <c:strCache>
                <c:ptCount val="5"/>
                <c:pt idx="0">
                  <c:v>2023</c:v>
                </c:pt>
                <c:pt idx="1">
                  <c:v>2035</c:v>
                </c:pt>
                <c:pt idx="2">
                  <c:v>2060</c:v>
                </c:pt>
                <c:pt idx="3">
                  <c:v>2085</c:v>
                </c:pt>
                <c:pt idx="4">
                  <c:v>2100</c:v>
                </c:pt>
              </c:strCache>
            </c:strRef>
          </c:cat>
          <c:val>
            <c:numRef>
              <c:f>Trends!$B$11:$F$11</c:f>
              <c:numCache>
                <c:formatCode>General</c:formatCode>
                <c:ptCount val="5"/>
                <c:pt idx="0">
                  <c:v>0</c:v>
                </c:pt>
                <c:pt idx="1">
                  <c:v>0</c:v>
                </c:pt>
                <c:pt idx="2">
                  <c:v>-1.5</c:v>
                </c:pt>
                <c:pt idx="3">
                  <c:v>-2</c:v>
                </c:pt>
                <c:pt idx="4">
                  <c:v>-2.5</c:v>
                </c:pt>
              </c:numCache>
            </c:numRef>
          </c:val>
          <c:smooth val="0"/>
          <c:extLst>
            <c:ext xmlns:c16="http://schemas.microsoft.com/office/drawing/2014/chart" uri="{C3380CC4-5D6E-409C-BE32-E72D297353CC}">
              <c16:uniqueId val="{00000007-0E58-4B34-BB68-7F723C2FA2FB}"/>
            </c:ext>
          </c:extLst>
        </c:ser>
        <c:ser>
          <c:idx val="11"/>
          <c:order val="11"/>
          <c:tx>
            <c:strRef>
              <c:f>Trends!$A$12</c:f>
              <c:strCache>
                <c:ptCount val="1"/>
                <c:pt idx="0">
                  <c:v>Nutzungsdauer von Produkten</c:v>
                </c:pt>
              </c:strCache>
            </c:strRef>
          </c:tx>
          <c:spPr>
            <a:ln w="22225" cap="rnd">
              <a:solidFill>
                <a:schemeClr val="accent6">
                  <a:lumMod val="60000"/>
                </a:schemeClr>
              </a:solidFill>
              <a:round/>
            </a:ln>
            <a:effectLst/>
          </c:spPr>
          <c:marker>
            <c:symbol val="triangle"/>
            <c:size val="6"/>
            <c:spPr>
              <a:solidFill>
                <a:schemeClr val="accent6">
                  <a:lumMod val="60000"/>
                </a:schemeClr>
              </a:solidFill>
              <a:ln w="9525">
                <a:solidFill>
                  <a:schemeClr val="accent6">
                    <a:lumMod val="60000"/>
                  </a:schemeClr>
                </a:solidFill>
                <a:round/>
              </a:ln>
              <a:effectLst/>
            </c:spPr>
          </c:marker>
          <c:cat>
            <c:strRef>
              <c:f>Trends!$B$1:$F$1</c:f>
              <c:strCache>
                <c:ptCount val="5"/>
                <c:pt idx="0">
                  <c:v>2023</c:v>
                </c:pt>
                <c:pt idx="1">
                  <c:v>2035</c:v>
                </c:pt>
                <c:pt idx="2">
                  <c:v>2060</c:v>
                </c:pt>
                <c:pt idx="3">
                  <c:v>2085</c:v>
                </c:pt>
                <c:pt idx="4">
                  <c:v>2100</c:v>
                </c:pt>
              </c:strCache>
            </c:strRef>
          </c:cat>
          <c:val>
            <c:numRef>
              <c:f>Trends!$B$12:$F$12</c:f>
              <c:numCache>
                <c:formatCode>General</c:formatCode>
                <c:ptCount val="5"/>
                <c:pt idx="0">
                  <c:v>0</c:v>
                </c:pt>
                <c:pt idx="1">
                  <c:v>0.5</c:v>
                </c:pt>
                <c:pt idx="2">
                  <c:v>1.5</c:v>
                </c:pt>
                <c:pt idx="3">
                  <c:v>2.5</c:v>
                </c:pt>
                <c:pt idx="4">
                  <c:v>3</c:v>
                </c:pt>
              </c:numCache>
            </c:numRef>
          </c:val>
          <c:smooth val="0"/>
          <c:extLst>
            <c:ext xmlns:c16="http://schemas.microsoft.com/office/drawing/2014/chart" uri="{C3380CC4-5D6E-409C-BE32-E72D297353CC}">
              <c16:uniqueId val="{00000008-0E58-4B34-BB68-7F723C2FA2FB}"/>
            </c:ext>
          </c:extLst>
        </c:ser>
        <c:dLbls>
          <c:showLegendKey val="0"/>
          <c:showVal val="0"/>
          <c:showCatName val="0"/>
          <c:showSerName val="0"/>
          <c:showPercent val="0"/>
          <c:showBubbleSize val="0"/>
        </c:dLbls>
        <c:marker val="1"/>
        <c:smooth val="0"/>
        <c:axId val="1410410879"/>
        <c:axId val="1126525887"/>
        <c:extLst>
          <c:ext xmlns:c15="http://schemas.microsoft.com/office/drawing/2012/chart" uri="{02D57815-91ED-43cb-92C2-25804820EDAC}">
            <c15:filteredLineSeries>
              <c15:ser>
                <c:idx val="1"/>
                <c:order val="0"/>
                <c:tx>
                  <c:strRef>
                    <c:extLst>
                      <c:ext uri="{02D57815-91ED-43cb-92C2-25804820EDAC}">
                        <c15:formulaRef>
                          <c15:sqref>Trends!$A$1</c15:sqref>
                        </c15:formulaRef>
                      </c:ext>
                    </c:extLst>
                    <c:strCache>
                      <c:ptCount val="1"/>
                      <c:pt idx="0">
                        <c:v>SSP0-CH</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strRef>
                    <c:extLst>
                      <c:ext uri="{02D57815-91ED-43cb-92C2-25804820EDAC}">
                        <c15:formulaRef>
                          <c15:sqref>Trends!$B$1:$F$1</c15:sqref>
                        </c15:formulaRef>
                      </c:ext>
                    </c:extLst>
                    <c:strCache>
                      <c:ptCount val="5"/>
                      <c:pt idx="0">
                        <c:v>2023</c:v>
                      </c:pt>
                      <c:pt idx="1">
                        <c:v>2035</c:v>
                      </c:pt>
                      <c:pt idx="2">
                        <c:v>2060</c:v>
                      </c:pt>
                      <c:pt idx="3">
                        <c:v>2085</c:v>
                      </c:pt>
                      <c:pt idx="4">
                        <c:v>2100</c:v>
                      </c:pt>
                    </c:strCache>
                  </c:strRef>
                </c:cat>
                <c:val>
                  <c:numRef>
                    <c:extLst>
                      <c:ext uri="{02D57815-91ED-43cb-92C2-25804820EDAC}">
                        <c15:formulaRef>
                          <c15:sqref>Trends!$B$1:$F$1</c15:sqref>
                        </c15:formulaRef>
                      </c:ext>
                    </c:extLst>
                    <c:numCache>
                      <c:formatCode>General</c:formatCode>
                      <c:ptCount val="5"/>
                      <c:pt idx="0">
                        <c:v>0</c:v>
                      </c:pt>
                      <c:pt idx="1">
                        <c:v>2035</c:v>
                      </c:pt>
                      <c:pt idx="2">
                        <c:v>2060</c:v>
                      </c:pt>
                      <c:pt idx="3">
                        <c:v>2085</c:v>
                      </c:pt>
                      <c:pt idx="4">
                        <c:v>2100</c:v>
                      </c:pt>
                    </c:numCache>
                  </c:numRef>
                </c:val>
                <c:smooth val="0"/>
                <c:extLst>
                  <c:ext xmlns:c16="http://schemas.microsoft.com/office/drawing/2014/chart" uri="{C3380CC4-5D6E-409C-BE32-E72D297353CC}">
                    <c16:uniqueId val="{00000000-DDE2-4405-9947-BCF19FA2DF5B}"/>
                  </c:ext>
                </c:extLst>
              </c15:ser>
            </c15:filteredLineSeries>
          </c:ext>
        </c:extLst>
      </c:lineChart>
      <c:catAx>
        <c:axId val="14104108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1126525887"/>
        <c:crosses val="autoZero"/>
        <c:auto val="1"/>
        <c:lblAlgn val="ctr"/>
        <c:lblOffset val="100"/>
        <c:noMultiLvlLbl val="0"/>
      </c:catAx>
      <c:valAx>
        <c:axId val="1126525887"/>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104108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6</xdr:col>
      <xdr:colOff>293370</xdr:colOff>
      <xdr:row>60</xdr:row>
      <xdr:rowOff>2540</xdr:rowOff>
    </xdr:from>
    <xdr:to>
      <xdr:col>9</xdr:col>
      <xdr:colOff>675005</xdr:colOff>
      <xdr:row>74</xdr:row>
      <xdr:rowOff>177165</xdr:rowOff>
    </xdr:to>
    <xdr:graphicFrame macro="">
      <xdr:nvGraphicFramePr>
        <xdr:cNvPr id="3" name="Diagramm 4">
          <a:extLst>
            <a:ext uri="{FF2B5EF4-FFF2-40B4-BE49-F238E27FC236}">
              <a16:creationId xmlns:a16="http://schemas.microsoft.com/office/drawing/2014/main" id="{DD3F28A2-5216-7EAF-7F35-59AB22709700}"/>
            </a:ext>
            <a:ext uri="{147F2762-F138-4A5C-976F-8EAC2B608ADB}">
              <a16:predDERef xmlns:a16="http://schemas.microsoft.com/office/drawing/2014/main" pred="{3CA6E0CC-F356-F5A5-C051-A054B05C25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342461</xdr:colOff>
      <xdr:row>92</xdr:row>
      <xdr:rowOff>52363</xdr:rowOff>
    </xdr:from>
    <xdr:to>
      <xdr:col>22</xdr:col>
      <xdr:colOff>147076</xdr:colOff>
      <xdr:row>114</xdr:row>
      <xdr:rowOff>177751</xdr:rowOff>
    </xdr:to>
    <xdr:graphicFrame macro="">
      <xdr:nvGraphicFramePr>
        <xdr:cNvPr id="8" name="Diagramm 7">
          <a:extLst>
            <a:ext uri="{FF2B5EF4-FFF2-40B4-BE49-F238E27FC236}">
              <a16:creationId xmlns:a16="http://schemas.microsoft.com/office/drawing/2014/main" id="{554DBE98-082F-4160-9848-EF9F8AB13D30}"/>
            </a:ext>
            <a:ext uri="{147F2762-F138-4A5C-976F-8EAC2B608ADB}">
              <a16:predDERef xmlns:a16="http://schemas.microsoft.com/office/drawing/2014/main" pred="{606E96E6-9702-4D30-BF13-23BCA9619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405472</xdr:colOff>
      <xdr:row>63</xdr:row>
      <xdr:rowOff>6155</xdr:rowOff>
    </xdr:from>
    <xdr:to>
      <xdr:col>16</xdr:col>
      <xdr:colOff>358481</xdr:colOff>
      <xdr:row>77</xdr:row>
      <xdr:rowOff>165198</xdr:rowOff>
    </xdr:to>
    <xdr:graphicFrame macro="">
      <xdr:nvGraphicFramePr>
        <xdr:cNvPr id="6" name="Diagramm 5">
          <a:extLst>
            <a:ext uri="{FF2B5EF4-FFF2-40B4-BE49-F238E27FC236}">
              <a16:creationId xmlns:a16="http://schemas.microsoft.com/office/drawing/2014/main" id="{121829CB-9996-A872-F0E5-6ECA2612E84F}"/>
            </a:ext>
            <a:ext uri="{147F2762-F138-4A5C-976F-8EAC2B608ADB}">
              <a16:predDERef xmlns:a16="http://schemas.microsoft.com/office/drawing/2014/main" pred="{DD3F28A2-5216-7EAF-7F35-59AB227097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770192</xdr:colOff>
      <xdr:row>77</xdr:row>
      <xdr:rowOff>59557</xdr:rowOff>
    </xdr:from>
    <xdr:to>
      <xdr:col>11</xdr:col>
      <xdr:colOff>366331</xdr:colOff>
      <xdr:row>92</xdr:row>
      <xdr:rowOff>20822</xdr:rowOff>
    </xdr:to>
    <xdr:graphicFrame macro="">
      <xdr:nvGraphicFramePr>
        <xdr:cNvPr id="10" name="Diagramm 9">
          <a:extLst>
            <a:ext uri="{FF2B5EF4-FFF2-40B4-BE49-F238E27FC236}">
              <a16:creationId xmlns:a16="http://schemas.microsoft.com/office/drawing/2014/main" id="{F0DBB3E4-9D32-3641-21A3-4CEB80291629}"/>
            </a:ext>
            <a:ext uri="{147F2762-F138-4A5C-976F-8EAC2B608ADB}">
              <a16:predDERef xmlns:a16="http://schemas.microsoft.com/office/drawing/2014/main" pred="{121829CB-9996-A872-F0E5-6ECA2612E8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748030</xdr:colOff>
      <xdr:row>121</xdr:row>
      <xdr:rowOff>172329</xdr:rowOff>
    </xdr:from>
    <xdr:to>
      <xdr:col>18</xdr:col>
      <xdr:colOff>42742</xdr:colOff>
      <xdr:row>136</xdr:row>
      <xdr:rowOff>140579</xdr:rowOff>
    </xdr:to>
    <xdr:graphicFrame macro="">
      <xdr:nvGraphicFramePr>
        <xdr:cNvPr id="14" name="Diagramm 13">
          <a:extLst>
            <a:ext uri="{FF2B5EF4-FFF2-40B4-BE49-F238E27FC236}">
              <a16:creationId xmlns:a16="http://schemas.microsoft.com/office/drawing/2014/main" id="{8708C972-5552-3BF8-9B51-744653233839}"/>
            </a:ext>
            <a:ext uri="{147F2762-F138-4A5C-976F-8EAC2B608ADB}">
              <a16:predDERef xmlns:a16="http://schemas.microsoft.com/office/drawing/2014/main" pred="{F0DBB3E4-9D32-3641-21A3-4CEB802916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449140</xdr:colOff>
      <xdr:row>103</xdr:row>
      <xdr:rowOff>19977</xdr:rowOff>
    </xdr:from>
    <xdr:to>
      <xdr:col>10</xdr:col>
      <xdr:colOff>66675</xdr:colOff>
      <xdr:row>118</xdr:row>
      <xdr:rowOff>14263</xdr:rowOff>
    </xdr:to>
    <xdr:graphicFrame macro="">
      <xdr:nvGraphicFramePr>
        <xdr:cNvPr id="16" name="Diagramm 15">
          <a:extLst>
            <a:ext uri="{FF2B5EF4-FFF2-40B4-BE49-F238E27FC236}">
              <a16:creationId xmlns:a16="http://schemas.microsoft.com/office/drawing/2014/main" id="{83284685-A884-83EA-FDD0-5C8B54CB6869}"/>
            </a:ext>
            <a:ext uri="{147F2762-F138-4A5C-976F-8EAC2B608ADB}">
              <a16:predDERef xmlns:a16="http://schemas.microsoft.com/office/drawing/2014/main" pred="{8708C972-5552-3BF8-9B51-7446532338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240030</xdr:colOff>
      <xdr:row>77</xdr:row>
      <xdr:rowOff>95250</xdr:rowOff>
    </xdr:from>
    <xdr:to>
      <xdr:col>18</xdr:col>
      <xdr:colOff>264795</xdr:colOff>
      <xdr:row>92</xdr:row>
      <xdr:rowOff>107950</xdr:rowOff>
    </xdr:to>
    <xdr:graphicFrame macro="">
      <xdr:nvGraphicFramePr>
        <xdr:cNvPr id="18" name="Diagramm 17">
          <a:extLst>
            <a:ext uri="{FF2B5EF4-FFF2-40B4-BE49-F238E27FC236}">
              <a16:creationId xmlns:a16="http://schemas.microsoft.com/office/drawing/2014/main" id="{C8DC3221-686C-C550-1E01-6E86506CBC65}"/>
            </a:ext>
            <a:ext uri="{147F2762-F138-4A5C-976F-8EAC2B608ADB}">
              <a16:predDERef xmlns:a16="http://schemas.microsoft.com/office/drawing/2014/main" pred="{EBEE7535-9F80-3CBE-F890-D8075F919E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501162</xdr:colOff>
      <xdr:row>104</xdr:row>
      <xdr:rowOff>172622</xdr:rowOff>
    </xdr:from>
    <xdr:to>
      <xdr:col>15</xdr:col>
      <xdr:colOff>553916</xdr:colOff>
      <xdr:row>119</xdr:row>
      <xdr:rowOff>178337</xdr:rowOff>
    </xdr:to>
    <xdr:graphicFrame macro="">
      <xdr:nvGraphicFramePr>
        <xdr:cNvPr id="19" name="Diagramm 18">
          <a:extLst>
            <a:ext uri="{FF2B5EF4-FFF2-40B4-BE49-F238E27FC236}">
              <a16:creationId xmlns:a16="http://schemas.microsoft.com/office/drawing/2014/main" id="{108E3D10-7C08-1ED0-8AA7-085EF6A080F5}"/>
            </a:ext>
            <a:ext uri="{147F2762-F138-4A5C-976F-8EAC2B608ADB}">
              <a16:predDERef xmlns:a16="http://schemas.microsoft.com/office/drawing/2014/main" pred="{C8DC3221-686C-C550-1E01-6E86506CBC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1031239</xdr:colOff>
      <xdr:row>0</xdr:row>
      <xdr:rowOff>0</xdr:rowOff>
    </xdr:from>
    <xdr:to>
      <xdr:col>13</xdr:col>
      <xdr:colOff>535304</xdr:colOff>
      <xdr:row>20</xdr:row>
      <xdr:rowOff>76200</xdr:rowOff>
    </xdr:to>
    <xdr:graphicFrame macro="">
      <xdr:nvGraphicFramePr>
        <xdr:cNvPr id="9" name="Diagramm 8">
          <a:extLst>
            <a:ext uri="{FF2B5EF4-FFF2-40B4-BE49-F238E27FC236}">
              <a16:creationId xmlns:a16="http://schemas.microsoft.com/office/drawing/2014/main" id="{F987A604-3D3D-4514-BB60-F24CAE92EE32}"/>
            </a:ext>
            <a:ext uri="{147F2762-F138-4A5C-976F-8EAC2B608ADB}">
              <a16:predDERef xmlns:a16="http://schemas.microsoft.com/office/drawing/2014/main" pred="{914A200D-3A63-D25A-E340-79D5A3FB0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773918</xdr:colOff>
      <xdr:row>8</xdr:row>
      <xdr:rowOff>15680</xdr:rowOff>
    </xdr:from>
    <xdr:to>
      <xdr:col>22</xdr:col>
      <xdr:colOff>268654</xdr:colOff>
      <xdr:row>29</xdr:row>
      <xdr:rowOff>15680</xdr:rowOff>
    </xdr:to>
    <xdr:graphicFrame macro="">
      <xdr:nvGraphicFramePr>
        <xdr:cNvPr id="12" name="Diagramm 11">
          <a:extLst>
            <a:ext uri="{FF2B5EF4-FFF2-40B4-BE49-F238E27FC236}">
              <a16:creationId xmlns:a16="http://schemas.microsoft.com/office/drawing/2014/main" id="{6D38C024-4069-D243-3340-5EA2AA4C06FD}"/>
            </a:ext>
            <a:ext uri="{147F2762-F138-4A5C-976F-8EAC2B608ADB}">
              <a16:predDERef xmlns:a16="http://schemas.microsoft.com/office/drawing/2014/main" pred="{F987A604-3D3D-4514-BB60-F24CAE92EE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215900</xdr:colOff>
      <xdr:row>21</xdr:row>
      <xdr:rowOff>116840</xdr:rowOff>
    </xdr:from>
    <xdr:to>
      <xdr:col>13</xdr:col>
      <xdr:colOff>649605</xdr:colOff>
      <xdr:row>48</xdr:row>
      <xdr:rowOff>48260</xdr:rowOff>
    </xdr:to>
    <xdr:graphicFrame macro="">
      <xdr:nvGraphicFramePr>
        <xdr:cNvPr id="13" name="Diagramm 12">
          <a:extLst>
            <a:ext uri="{FF2B5EF4-FFF2-40B4-BE49-F238E27FC236}">
              <a16:creationId xmlns:a16="http://schemas.microsoft.com/office/drawing/2014/main" id="{3CA6E0CC-F356-F5A5-C051-A054B05C2505}"/>
            </a:ext>
            <a:ext uri="{147F2762-F138-4A5C-976F-8EAC2B608ADB}">
              <a16:predDERef xmlns:a16="http://schemas.microsoft.com/office/drawing/2014/main" pred="{554DBE98-082F-4160-9848-EF9F8AB13D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1183298</xdr:colOff>
      <xdr:row>40</xdr:row>
      <xdr:rowOff>179510</xdr:rowOff>
    </xdr:from>
    <xdr:to>
      <xdr:col>13</xdr:col>
      <xdr:colOff>565638</xdr:colOff>
      <xdr:row>59</xdr:row>
      <xdr:rowOff>63012</xdr:rowOff>
    </xdr:to>
    <xdr:graphicFrame macro="">
      <xdr:nvGraphicFramePr>
        <xdr:cNvPr id="7" name="Diagramm 6">
          <a:extLst>
            <a:ext uri="{FF2B5EF4-FFF2-40B4-BE49-F238E27FC236}">
              <a16:creationId xmlns:a16="http://schemas.microsoft.com/office/drawing/2014/main" id="{606E96E6-9702-4D30-BF13-23BCA9619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768350</xdr:colOff>
      <xdr:row>130</xdr:row>
      <xdr:rowOff>29063</xdr:rowOff>
    </xdr:from>
    <xdr:to>
      <xdr:col>11</xdr:col>
      <xdr:colOff>441569</xdr:colOff>
      <xdr:row>144</xdr:row>
      <xdr:rowOff>150006</xdr:rowOff>
    </xdr:to>
    <xdr:graphicFrame macro="">
      <xdr:nvGraphicFramePr>
        <xdr:cNvPr id="15" name="Diagramm 14">
          <a:extLst>
            <a:ext uri="{FF2B5EF4-FFF2-40B4-BE49-F238E27FC236}">
              <a16:creationId xmlns:a16="http://schemas.microsoft.com/office/drawing/2014/main" id="{3B3C6DB9-B2F2-DC72-3D7E-CAEF15A7CD99}"/>
            </a:ext>
            <a:ext uri="{147F2762-F138-4A5C-976F-8EAC2B608ADB}">
              <a16:predDERef xmlns:a16="http://schemas.microsoft.com/office/drawing/2014/main" pred="{606E96E6-9702-4D30-BF13-23BCA9619D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699574</xdr:colOff>
      <xdr:row>107</xdr:row>
      <xdr:rowOff>70045</xdr:rowOff>
    </xdr:from>
    <xdr:to>
      <xdr:col>29</xdr:col>
      <xdr:colOff>588938</xdr:colOff>
      <xdr:row>122</xdr:row>
      <xdr:rowOff>76395</xdr:rowOff>
    </xdr:to>
    <xdr:graphicFrame macro="">
      <xdr:nvGraphicFramePr>
        <xdr:cNvPr id="21" name="Diagramm 19">
          <a:extLst>
            <a:ext uri="{FF2B5EF4-FFF2-40B4-BE49-F238E27FC236}">
              <a16:creationId xmlns:a16="http://schemas.microsoft.com/office/drawing/2014/main" id="{914A200D-3A63-D25A-E340-79D5A3FB0AF3}"/>
            </a:ext>
            <a:ext uri="{147F2762-F138-4A5C-976F-8EAC2B608ADB}">
              <a16:predDERef xmlns:a16="http://schemas.microsoft.com/office/drawing/2014/main" pred="{3B3C6DB9-B2F2-DC72-3D7E-CAEF15A7CD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663331</xdr:colOff>
      <xdr:row>114</xdr:row>
      <xdr:rowOff>15143</xdr:rowOff>
    </xdr:from>
    <xdr:to>
      <xdr:col>11</xdr:col>
      <xdr:colOff>254538</xdr:colOff>
      <xdr:row>129</xdr:row>
      <xdr:rowOff>17047</xdr:rowOff>
    </xdr:to>
    <xdr:graphicFrame macro="">
      <xdr:nvGraphicFramePr>
        <xdr:cNvPr id="17" name="Diagramm 16">
          <a:extLst>
            <a:ext uri="{FF2B5EF4-FFF2-40B4-BE49-F238E27FC236}">
              <a16:creationId xmlns:a16="http://schemas.microsoft.com/office/drawing/2014/main" id="{EBEE7535-9F80-3CBE-F890-D8075F919E50}"/>
            </a:ext>
            <a:ext uri="{147F2762-F138-4A5C-976F-8EAC2B608ADB}">
              <a16:predDERef xmlns:a16="http://schemas.microsoft.com/office/drawing/2014/main" pred="{914A200D-3A63-D25A-E340-79D5A3FB0A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209843</xdr:colOff>
      <xdr:row>87</xdr:row>
      <xdr:rowOff>64965</xdr:rowOff>
    </xdr:from>
    <xdr:to>
      <xdr:col>10</xdr:col>
      <xdr:colOff>610333</xdr:colOff>
      <xdr:row>102</xdr:row>
      <xdr:rowOff>17047</xdr:rowOff>
    </xdr:to>
    <xdr:graphicFrame macro="">
      <xdr:nvGraphicFramePr>
        <xdr:cNvPr id="22" name="Diagramm 10">
          <a:extLst>
            <a:ext uri="{FF2B5EF4-FFF2-40B4-BE49-F238E27FC236}">
              <a16:creationId xmlns:a16="http://schemas.microsoft.com/office/drawing/2014/main" id="{C865322F-1C46-054B-7CFC-F0204A56A566}"/>
            </a:ext>
            <a:ext uri="{147F2762-F138-4A5C-976F-8EAC2B608ADB}">
              <a16:predDERef xmlns:a16="http://schemas.microsoft.com/office/drawing/2014/main" pred="{F0DBB3E4-9D32-3641-21A3-4CEB802916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18</xdr:col>
      <xdr:colOff>696058</xdr:colOff>
      <xdr:row>127</xdr:row>
      <xdr:rowOff>95250</xdr:rowOff>
    </xdr:from>
    <xdr:to>
      <xdr:col>24</xdr:col>
      <xdr:colOff>789404</xdr:colOff>
      <xdr:row>142</xdr:row>
      <xdr:rowOff>66675</xdr:rowOff>
    </xdr:to>
    <xdr:graphicFrame macro="">
      <xdr:nvGraphicFramePr>
        <xdr:cNvPr id="20" name="Diagramm 19">
          <a:extLst>
            <a:ext uri="{FF2B5EF4-FFF2-40B4-BE49-F238E27FC236}">
              <a16:creationId xmlns:a16="http://schemas.microsoft.com/office/drawing/2014/main" id="{44FE9C5B-A4F1-4D75-906B-15487E5ECDF5}"/>
            </a:ext>
            <a:ext uri="{147F2762-F138-4A5C-976F-8EAC2B608ADB}">
              <a16:predDERef xmlns:a16="http://schemas.microsoft.com/office/drawing/2014/main" pred="{F0DBB3E4-9D32-3641-21A3-4CEB80291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101601</xdr:colOff>
      <xdr:row>12</xdr:row>
      <xdr:rowOff>82550</xdr:rowOff>
    </xdr:from>
    <xdr:to>
      <xdr:col>4</xdr:col>
      <xdr:colOff>260350</xdr:colOff>
      <xdr:row>28</xdr:row>
      <xdr:rowOff>57150</xdr:rowOff>
    </xdr:to>
    <xdr:graphicFrame macro="">
      <xdr:nvGraphicFramePr>
        <xdr:cNvPr id="2" name="Diagramm 1">
          <a:extLst>
            <a:ext uri="{FF2B5EF4-FFF2-40B4-BE49-F238E27FC236}">
              <a16:creationId xmlns:a16="http://schemas.microsoft.com/office/drawing/2014/main" id="{68286A66-BEAC-4B80-A8AF-90E89B485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444499</xdr:colOff>
      <xdr:row>12</xdr:row>
      <xdr:rowOff>15875</xdr:rowOff>
    </xdr:from>
    <xdr:to>
      <xdr:col>10</xdr:col>
      <xdr:colOff>434974</xdr:colOff>
      <xdr:row>28</xdr:row>
      <xdr:rowOff>47625</xdr:rowOff>
    </xdr:to>
    <xdr:graphicFrame macro="">
      <xdr:nvGraphicFramePr>
        <xdr:cNvPr id="3" name="Diagramm 2">
          <a:extLst>
            <a:ext uri="{FF2B5EF4-FFF2-40B4-BE49-F238E27FC236}">
              <a16:creationId xmlns:a16="http://schemas.microsoft.com/office/drawing/2014/main" id="{0CD4FE01-DB1C-48E3-A0BD-1388E002E6E6}"/>
            </a:ext>
            <a:ext uri="{147F2762-F138-4A5C-976F-8EAC2B608ADB}">
              <a16:predDERef xmlns:a16="http://schemas.microsoft.com/office/drawing/2014/main" pred="{68286A66-BEAC-4B80-A8AF-90E89B485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29</xdr:row>
      <xdr:rowOff>12700</xdr:rowOff>
    </xdr:from>
    <xdr:to>
      <xdr:col>4</xdr:col>
      <xdr:colOff>292100</xdr:colOff>
      <xdr:row>44</xdr:row>
      <xdr:rowOff>152400</xdr:rowOff>
    </xdr:to>
    <xdr:graphicFrame macro="">
      <xdr:nvGraphicFramePr>
        <xdr:cNvPr id="4" name="Diagramm 3">
          <a:extLst>
            <a:ext uri="{FF2B5EF4-FFF2-40B4-BE49-F238E27FC236}">
              <a16:creationId xmlns:a16="http://schemas.microsoft.com/office/drawing/2014/main" id="{513603F4-18A9-4B37-BC54-A225B61A3890}"/>
            </a:ext>
            <a:ext uri="{147F2762-F138-4A5C-976F-8EAC2B608ADB}">
              <a16:predDERef xmlns:a16="http://schemas.microsoft.com/office/drawing/2014/main" pred="{0CD4FE01-DB1C-48E3-A0BD-1388E002E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457200</xdr:colOff>
      <xdr:row>29</xdr:row>
      <xdr:rowOff>6350</xdr:rowOff>
    </xdr:from>
    <xdr:to>
      <xdr:col>10</xdr:col>
      <xdr:colOff>254000</xdr:colOff>
      <xdr:row>45</xdr:row>
      <xdr:rowOff>6350</xdr:rowOff>
    </xdr:to>
    <xdr:graphicFrame macro="">
      <xdr:nvGraphicFramePr>
        <xdr:cNvPr id="5" name="Diagramm 4">
          <a:extLst>
            <a:ext uri="{FF2B5EF4-FFF2-40B4-BE49-F238E27FC236}">
              <a16:creationId xmlns:a16="http://schemas.microsoft.com/office/drawing/2014/main" id="{8BC9BFCE-354F-4252-AE65-6A889A626539}"/>
            </a:ext>
            <a:ext uri="{147F2762-F138-4A5C-976F-8EAC2B608ADB}">
              <a16:predDERef xmlns:a16="http://schemas.microsoft.com/office/drawing/2014/main" pred="{513603F4-18A9-4B37-BC54-A225B61A3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82550</xdr:colOff>
      <xdr:row>45</xdr:row>
      <xdr:rowOff>177800</xdr:rowOff>
    </xdr:from>
    <xdr:to>
      <xdr:col>4</xdr:col>
      <xdr:colOff>247650</xdr:colOff>
      <xdr:row>63</xdr:row>
      <xdr:rowOff>101600</xdr:rowOff>
    </xdr:to>
    <xdr:graphicFrame macro="">
      <xdr:nvGraphicFramePr>
        <xdr:cNvPr id="6" name="Diagramm 5">
          <a:extLst>
            <a:ext uri="{FF2B5EF4-FFF2-40B4-BE49-F238E27FC236}">
              <a16:creationId xmlns:a16="http://schemas.microsoft.com/office/drawing/2014/main" id="{DAB5ED33-4A10-418C-9CC1-274B3B6E9C03}"/>
            </a:ext>
            <a:ext uri="{147F2762-F138-4A5C-976F-8EAC2B608ADB}">
              <a16:predDERef xmlns:a16="http://schemas.microsoft.com/office/drawing/2014/main" pred="{8BC9BFCE-354F-4252-AE65-6A889A626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419100</xdr:colOff>
      <xdr:row>45</xdr:row>
      <xdr:rowOff>177800</xdr:rowOff>
    </xdr:from>
    <xdr:to>
      <xdr:col>10</xdr:col>
      <xdr:colOff>679450</xdr:colOff>
      <xdr:row>64</xdr:row>
      <xdr:rowOff>6350</xdr:rowOff>
    </xdr:to>
    <xdr:graphicFrame macro="">
      <xdr:nvGraphicFramePr>
        <xdr:cNvPr id="7" name="Diagramm 6">
          <a:extLst>
            <a:ext uri="{FF2B5EF4-FFF2-40B4-BE49-F238E27FC236}">
              <a16:creationId xmlns:a16="http://schemas.microsoft.com/office/drawing/2014/main" id="{6C8571A6-0321-418A-B46A-37692DF79C6A}"/>
            </a:ext>
            <a:ext uri="{147F2762-F138-4A5C-976F-8EAC2B608ADB}">
              <a16:predDERef xmlns:a16="http://schemas.microsoft.com/office/drawing/2014/main" pred="{DAB5ED33-4A10-418C-9CC1-274B3B6E9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9093</xdr:colOff>
      <xdr:row>29</xdr:row>
      <xdr:rowOff>121110</xdr:rowOff>
    </xdr:from>
    <xdr:to>
      <xdr:col>14</xdr:col>
      <xdr:colOff>615656</xdr:colOff>
      <xdr:row>43</xdr:row>
      <xdr:rowOff>66820</xdr:rowOff>
    </xdr:to>
    <xdr:graphicFrame macro="">
      <xdr:nvGraphicFramePr>
        <xdr:cNvPr id="40" name="Diagramm 2">
          <a:extLst>
            <a:ext uri="{FF2B5EF4-FFF2-40B4-BE49-F238E27FC236}">
              <a16:creationId xmlns:a16="http://schemas.microsoft.com/office/drawing/2014/main" id="{9548CF86-4908-443E-82F7-8237D2EC8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269240</xdr:colOff>
      <xdr:row>15</xdr:row>
      <xdr:rowOff>85090</xdr:rowOff>
    </xdr:from>
    <xdr:to>
      <xdr:col>14</xdr:col>
      <xdr:colOff>758190</xdr:colOff>
      <xdr:row>29</xdr:row>
      <xdr:rowOff>24450</xdr:rowOff>
    </xdr:to>
    <xdr:graphicFrame macro="">
      <xdr:nvGraphicFramePr>
        <xdr:cNvPr id="39" name="Diagramm 3">
          <a:extLst>
            <a:ext uri="{FF2B5EF4-FFF2-40B4-BE49-F238E27FC236}">
              <a16:creationId xmlns:a16="http://schemas.microsoft.com/office/drawing/2014/main" id="{540C3E6B-2C90-DA08-6638-CBD86AA5D772}"/>
            </a:ext>
            <a:ext uri="{147F2762-F138-4A5C-976F-8EAC2B608ADB}">
              <a16:predDERef xmlns:a16="http://schemas.microsoft.com/office/drawing/2014/main" pred="{9548CF86-4908-443E-82F7-8237D2EC85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415290</xdr:colOff>
      <xdr:row>0</xdr:row>
      <xdr:rowOff>81915</xdr:rowOff>
    </xdr:from>
    <xdr:to>
      <xdr:col>15</xdr:col>
      <xdr:colOff>114300</xdr:colOff>
      <xdr:row>14</xdr:row>
      <xdr:rowOff>26990</xdr:rowOff>
    </xdr:to>
    <xdr:graphicFrame macro="">
      <xdr:nvGraphicFramePr>
        <xdr:cNvPr id="35" name="Diagramm 5">
          <a:extLst>
            <a:ext uri="{FF2B5EF4-FFF2-40B4-BE49-F238E27FC236}">
              <a16:creationId xmlns:a16="http://schemas.microsoft.com/office/drawing/2014/main" id="{62F85016-62D6-04A9-CB89-80F7C525EF9A}"/>
            </a:ext>
            <a:ext uri="{147F2762-F138-4A5C-976F-8EAC2B608ADB}">
              <a16:predDERef xmlns:a16="http://schemas.microsoft.com/office/drawing/2014/main" pred="{540C3E6B-2C90-DA08-6638-CBD86AA5D7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173209</xdr:colOff>
      <xdr:row>44</xdr:row>
      <xdr:rowOff>100867</xdr:rowOff>
    </xdr:from>
    <xdr:to>
      <xdr:col>14</xdr:col>
      <xdr:colOff>85578</xdr:colOff>
      <xdr:row>59</xdr:row>
      <xdr:rowOff>130712</xdr:rowOff>
    </xdr:to>
    <xdr:graphicFrame macro="">
      <xdr:nvGraphicFramePr>
        <xdr:cNvPr id="42" name="Diagramm 41">
          <a:extLst>
            <a:ext uri="{FF2B5EF4-FFF2-40B4-BE49-F238E27FC236}">
              <a16:creationId xmlns:a16="http://schemas.microsoft.com/office/drawing/2014/main" id="{5412147F-7B20-52C1-4956-46BAF80E4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549369</xdr:colOff>
      <xdr:row>88</xdr:row>
      <xdr:rowOff>22127</xdr:rowOff>
    </xdr:from>
    <xdr:to>
      <xdr:col>13</xdr:col>
      <xdr:colOff>104481</xdr:colOff>
      <xdr:row>103</xdr:row>
      <xdr:rowOff>13921</xdr:rowOff>
    </xdr:to>
    <xdr:graphicFrame macro="">
      <xdr:nvGraphicFramePr>
        <xdr:cNvPr id="2" name="Diagramm 1">
          <a:extLst>
            <a:ext uri="{FF2B5EF4-FFF2-40B4-BE49-F238E27FC236}">
              <a16:creationId xmlns:a16="http://schemas.microsoft.com/office/drawing/2014/main" id="{68F39D65-4621-584A-E475-63365BFDE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595386</xdr:colOff>
      <xdr:row>60</xdr:row>
      <xdr:rowOff>84553</xdr:rowOff>
    </xdr:from>
    <xdr:to>
      <xdr:col>13</xdr:col>
      <xdr:colOff>459691</xdr:colOff>
      <xdr:row>75</xdr:row>
      <xdr:rowOff>78252</xdr:rowOff>
    </xdr:to>
    <xdr:graphicFrame macro="">
      <xdr:nvGraphicFramePr>
        <xdr:cNvPr id="3" name="Diagramm 2">
          <a:extLst>
            <a:ext uri="{FF2B5EF4-FFF2-40B4-BE49-F238E27FC236}">
              <a16:creationId xmlns:a16="http://schemas.microsoft.com/office/drawing/2014/main" id="{136310BA-FB2E-D460-4109-B6E99ACBD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ras.sharepoint.com/sites/3865a/Documents/3_Daten,%20Modelle/06%20Mobilit&#228;t/NCCS_Modell_Transport_16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ÜBERSICHT ERGEBNISSE"/>
      <sheetName val="MASTER-TABELLE"/>
      <sheetName val="0-1-2-Input Szenarioparameter"/>
      <sheetName val="3-Input Sektorparameter"/>
      <sheetName val="4-Wirkungsmatrix Szen-on-Sekt"/>
      <sheetName val="5-6-Emissionsmodellierung 2019"/>
      <sheetName val="5-6-Emissionsmodellierung 2035"/>
      <sheetName val="5-6-Emissionsmodellierung 2060"/>
      <sheetName val="5-6-Emissionsmodellierung 2085"/>
      <sheetName val="5-6-Emissionsmodellierung 2100"/>
      <sheetName val="7-Korrekturen Splits"/>
      <sheetName val=" 8 Ergebnisse ohne SPAs"/>
      <sheetName val="8 - nur Grafiken"/>
      <sheetName val="9-10 Wirkungsmatrix SPA"/>
      <sheetName val="11-12 Emissionen mit SPAs 2019"/>
      <sheetName val="11-12 Emissionen mit SPAs 2035"/>
      <sheetName val="11-12 Emissionen mit SPAs 2060"/>
      <sheetName val="11-12 Emissionen mit SPAs 2085"/>
      <sheetName val="11-12 Emissionen mit SPAs 2100"/>
      <sheetName val="13-Korrekturen Splits SPA"/>
      <sheetName val="14 Ergebnisse mit SPAs"/>
    </sheetNames>
    <sheetDataSet>
      <sheetData sheetId="0"/>
      <sheetData sheetId="1"/>
      <sheetData sheetId="2"/>
      <sheetData sheetId="3">
        <row r="7">
          <cell r="AR7">
            <v>2019</v>
          </cell>
          <cell r="AS7">
            <v>2035</v>
          </cell>
          <cell r="AT7">
            <v>2060</v>
          </cell>
          <cell r="AU7">
            <v>2085</v>
          </cell>
          <cell r="AV7">
            <v>2100</v>
          </cell>
        </row>
        <row r="31">
          <cell r="AQ31" t="str">
            <v>SSP0</v>
          </cell>
          <cell r="AR31">
            <v>0</v>
          </cell>
          <cell r="AS31">
            <v>0</v>
          </cell>
          <cell r="AT31">
            <v>0</v>
          </cell>
          <cell r="AU31">
            <v>0</v>
          </cell>
          <cell r="AV31">
            <v>0</v>
          </cell>
        </row>
        <row r="32">
          <cell r="AQ32" t="str">
            <v>SSP1</v>
          </cell>
          <cell r="AR32">
            <v>0</v>
          </cell>
          <cell r="AS32">
            <v>1</v>
          </cell>
          <cell r="AT32">
            <v>1.5</v>
          </cell>
          <cell r="AU32">
            <v>2</v>
          </cell>
          <cell r="AV32">
            <v>2</v>
          </cell>
        </row>
        <row r="33">
          <cell r="AQ33" t="str">
            <v>SSP3</v>
          </cell>
          <cell r="AR33">
            <v>0</v>
          </cell>
          <cell r="AS33">
            <v>0</v>
          </cell>
          <cell r="AT33">
            <v>0</v>
          </cell>
          <cell r="AU33">
            <v>0</v>
          </cell>
          <cell r="AV33">
            <v>0</v>
          </cell>
        </row>
        <row r="34">
          <cell r="AQ34" t="str">
            <v>SSP4</v>
          </cell>
          <cell r="AR34">
            <v>0</v>
          </cell>
          <cell r="AS34">
            <v>1</v>
          </cell>
          <cell r="AT34">
            <v>2</v>
          </cell>
          <cell r="AU34">
            <v>2.5</v>
          </cell>
          <cell r="AV34">
            <v>3</v>
          </cell>
        </row>
        <row r="35">
          <cell r="AQ35" t="str">
            <v>SSP5</v>
          </cell>
          <cell r="AR35">
            <v>0</v>
          </cell>
          <cell r="AS35">
            <v>0.5</v>
          </cell>
          <cell r="AT35">
            <v>0.5</v>
          </cell>
          <cell r="AU35">
            <v>1.5</v>
          </cell>
          <cell r="AV35">
            <v>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D7CA-0203-425A-9B59-61D8296A42E2}">
  <dimension ref="A1:M82"/>
  <sheetViews>
    <sheetView tabSelected="1" zoomScale="85" zoomScaleNormal="85" workbookViewId="0">
      <pane xSplit="5" ySplit="2" topLeftCell="F3" activePane="bottomRight" state="frozen"/>
      <selection pane="topRight" activeCell="E1" sqref="E1"/>
      <selection pane="bottomLeft" activeCell="A8" sqref="A8"/>
      <selection pane="bottomRight" activeCell="G44" sqref="G44"/>
    </sheetView>
  </sheetViews>
  <sheetFormatPr baseColWidth="10" defaultColWidth="11.36328125" defaultRowHeight="13" x14ac:dyDescent="0.3"/>
  <cols>
    <col min="1" max="1" width="9.08984375" style="26" hidden="1" customWidth="1"/>
    <col min="2" max="2" width="12" style="26" hidden="1" customWidth="1"/>
    <col min="3" max="3" width="9.90625" style="26" hidden="1" customWidth="1"/>
    <col min="4" max="4" width="6.6328125" style="26" hidden="1" customWidth="1"/>
    <col min="5" max="5" width="24.90625" style="23" customWidth="1"/>
    <col min="6" max="6" width="38.6328125" style="23" customWidth="1"/>
    <col min="7" max="7" width="32.36328125" style="23" customWidth="1"/>
    <col min="8" max="8" width="39" style="23" customWidth="1"/>
    <col min="9" max="9" width="31.6328125" style="23" customWidth="1"/>
    <col min="10" max="11" width="28.6328125" style="25" customWidth="1"/>
    <col min="12" max="12" width="24.08984375" style="23" customWidth="1"/>
    <col min="13" max="16384" width="11.36328125" style="23"/>
  </cols>
  <sheetData>
    <row r="1" spans="1:11" ht="18" customHeight="1" x14ac:dyDescent="0.3">
      <c r="A1" s="45" t="s">
        <v>0</v>
      </c>
      <c r="B1" s="45"/>
      <c r="C1" s="45"/>
      <c r="D1" s="45"/>
      <c r="F1" s="24"/>
    </row>
    <row r="2" spans="1:11" ht="12" x14ac:dyDescent="0.3">
      <c r="A2" s="26" t="s">
        <v>1</v>
      </c>
      <c r="B2" s="26" t="s">
        <v>2</v>
      </c>
      <c r="C2" s="26" t="s">
        <v>3</v>
      </c>
      <c r="D2" s="26" t="s">
        <v>4</v>
      </c>
      <c r="E2" s="24" t="s">
        <v>5</v>
      </c>
      <c r="F2" s="27" t="s">
        <v>454</v>
      </c>
      <c r="G2" s="27" t="s">
        <v>463</v>
      </c>
      <c r="H2" s="27" t="s">
        <v>472</v>
      </c>
      <c r="I2" s="27" t="s">
        <v>474</v>
      </c>
      <c r="J2" s="27" t="s">
        <v>511</v>
      </c>
      <c r="K2" s="27" t="s">
        <v>512</v>
      </c>
    </row>
    <row r="3" spans="1:11" s="29" customFormat="1" ht="56.5" customHeight="1" x14ac:dyDescent="0.3">
      <c r="A3" s="26"/>
      <c r="B3" s="26"/>
      <c r="C3" s="26"/>
      <c r="D3" s="26"/>
      <c r="E3" s="28" t="s">
        <v>6</v>
      </c>
      <c r="F3" s="28"/>
      <c r="G3" s="28"/>
      <c r="H3" s="28"/>
      <c r="I3" s="28" t="s">
        <v>7</v>
      </c>
      <c r="J3" s="28" t="s">
        <v>8</v>
      </c>
      <c r="K3" s="28"/>
    </row>
    <row r="4" spans="1:11" s="30" customFormat="1" ht="14" customHeight="1" x14ac:dyDescent="0.3">
      <c r="E4" s="31"/>
      <c r="F4" s="31" t="s">
        <v>9</v>
      </c>
      <c r="G4" s="31" t="s">
        <v>10</v>
      </c>
      <c r="H4" s="31" t="s">
        <v>11</v>
      </c>
      <c r="I4" s="31" t="s">
        <v>12</v>
      </c>
      <c r="J4" s="31" t="s">
        <v>13</v>
      </c>
      <c r="K4" s="31"/>
    </row>
    <row r="5" spans="1:11" s="26" customFormat="1" ht="12" x14ac:dyDescent="0.3">
      <c r="A5" s="26" t="s">
        <v>14</v>
      </c>
      <c r="B5" s="26" t="s">
        <v>14</v>
      </c>
      <c r="E5" s="43" t="s">
        <v>15</v>
      </c>
      <c r="F5" s="44" t="s">
        <v>16</v>
      </c>
      <c r="G5" s="44" t="s">
        <v>17</v>
      </c>
      <c r="H5" s="44" t="s">
        <v>18</v>
      </c>
      <c r="I5" s="44" t="s">
        <v>19</v>
      </c>
      <c r="J5" s="44" t="s">
        <v>20</v>
      </c>
      <c r="K5" s="44" t="s">
        <v>21</v>
      </c>
    </row>
    <row r="6" spans="1:11" ht="12" x14ac:dyDescent="0.3">
      <c r="E6" s="34" t="s">
        <v>22</v>
      </c>
      <c r="F6" s="35" t="s">
        <v>23</v>
      </c>
      <c r="G6" s="36" t="s">
        <v>24</v>
      </c>
      <c r="H6" s="36" t="s">
        <v>25</v>
      </c>
      <c r="I6" s="36" t="s">
        <v>26</v>
      </c>
      <c r="J6" s="36" t="s">
        <v>27</v>
      </c>
      <c r="K6" s="36" t="s">
        <v>28</v>
      </c>
    </row>
    <row r="7" spans="1:11" ht="12" x14ac:dyDescent="0.3">
      <c r="E7" s="34" t="s">
        <v>29</v>
      </c>
      <c r="F7" s="35" t="s">
        <v>30</v>
      </c>
      <c r="G7" s="36" t="s">
        <v>31</v>
      </c>
      <c r="H7" s="36" t="s">
        <v>32</v>
      </c>
      <c r="I7" s="36" t="s">
        <v>33</v>
      </c>
      <c r="J7" s="36" t="s">
        <v>34</v>
      </c>
      <c r="K7" s="36" t="s">
        <v>35</v>
      </c>
    </row>
    <row r="8" spans="1:11" ht="12" x14ac:dyDescent="0.3">
      <c r="E8" s="34" t="s">
        <v>36</v>
      </c>
      <c r="F8" s="35" t="s">
        <v>37</v>
      </c>
      <c r="G8" s="36" t="s">
        <v>38</v>
      </c>
      <c r="H8" s="36" t="s">
        <v>39</v>
      </c>
      <c r="I8" s="36" t="s">
        <v>40</v>
      </c>
      <c r="J8" s="36" t="s">
        <v>41</v>
      </c>
      <c r="K8" s="36" t="s">
        <v>42</v>
      </c>
    </row>
    <row r="9" spans="1:11" ht="12" x14ac:dyDescent="0.3">
      <c r="E9" s="34" t="s">
        <v>43</v>
      </c>
      <c r="F9" s="37" t="s">
        <v>44</v>
      </c>
      <c r="G9" s="36" t="s">
        <v>45</v>
      </c>
      <c r="H9" s="36" t="s">
        <v>46</v>
      </c>
      <c r="I9" s="36" t="s">
        <v>47</v>
      </c>
      <c r="J9" s="36" t="s">
        <v>48</v>
      </c>
      <c r="K9" s="36" t="s">
        <v>49</v>
      </c>
    </row>
    <row r="10" spans="1:11" ht="12" x14ac:dyDescent="0.3">
      <c r="A10" s="23" t="s">
        <v>50</v>
      </c>
      <c r="B10" s="23" t="s">
        <v>14</v>
      </c>
      <c r="C10" s="23"/>
      <c r="D10" s="23"/>
      <c r="E10" s="34" t="s">
        <v>51</v>
      </c>
      <c r="F10" s="34" t="s">
        <v>52</v>
      </c>
      <c r="G10" s="38" t="s">
        <v>53</v>
      </c>
      <c r="H10" s="38" t="s">
        <v>54</v>
      </c>
      <c r="I10" s="38" t="s">
        <v>55</v>
      </c>
      <c r="J10" s="38" t="s">
        <v>56</v>
      </c>
      <c r="K10" s="38" t="s">
        <v>57</v>
      </c>
    </row>
    <row r="11" spans="1:11" ht="12" x14ac:dyDescent="0.3">
      <c r="B11" s="26" t="s">
        <v>14</v>
      </c>
      <c r="E11" s="34" t="s">
        <v>58</v>
      </c>
      <c r="F11" s="38" t="s">
        <v>59</v>
      </c>
      <c r="G11" s="38" t="s">
        <v>60</v>
      </c>
      <c r="H11" s="38" t="s">
        <v>61</v>
      </c>
      <c r="I11" s="38" t="s">
        <v>62</v>
      </c>
      <c r="J11" s="38" t="s">
        <v>63</v>
      </c>
      <c r="K11" s="38" t="s">
        <v>64</v>
      </c>
    </row>
    <row r="12" spans="1:11" s="26" customFormat="1" ht="12" x14ac:dyDescent="0.3">
      <c r="E12" s="43" t="s">
        <v>65</v>
      </c>
      <c r="F12" s="44"/>
      <c r="G12" s="44"/>
      <c r="H12" s="44"/>
      <c r="I12" s="44"/>
      <c r="J12" s="44"/>
      <c r="K12" s="44"/>
    </row>
    <row r="13" spans="1:11" ht="12" x14ac:dyDescent="0.3">
      <c r="E13" s="34" t="s">
        <v>66</v>
      </c>
      <c r="F13" s="38" t="s">
        <v>67</v>
      </c>
      <c r="G13" s="38" t="s">
        <v>68</v>
      </c>
      <c r="H13" s="38" t="s">
        <v>69</v>
      </c>
      <c r="I13" s="38" t="s">
        <v>70</v>
      </c>
      <c r="J13" s="38" t="s">
        <v>71</v>
      </c>
      <c r="K13" s="38" t="s">
        <v>72</v>
      </c>
    </row>
    <row r="14" spans="1:11" ht="12" x14ac:dyDescent="0.3">
      <c r="D14" s="26" t="s">
        <v>14</v>
      </c>
      <c r="E14" s="34" t="s">
        <v>73</v>
      </c>
      <c r="F14" s="38" t="s">
        <v>74</v>
      </c>
      <c r="G14" s="38" t="s">
        <v>75</v>
      </c>
      <c r="H14" s="38" t="s">
        <v>69</v>
      </c>
      <c r="I14" s="38" t="s">
        <v>76</v>
      </c>
      <c r="J14" s="38" t="s">
        <v>77</v>
      </c>
      <c r="K14" s="38" t="s">
        <v>78</v>
      </c>
    </row>
    <row r="15" spans="1:11" ht="12" x14ac:dyDescent="0.3">
      <c r="A15" s="23"/>
      <c r="B15" s="23"/>
      <c r="C15" s="23"/>
      <c r="D15" s="23" t="s">
        <v>14</v>
      </c>
      <c r="E15" s="34" t="s">
        <v>79</v>
      </c>
      <c r="F15" s="38" t="s">
        <v>80</v>
      </c>
      <c r="G15" s="38" t="s">
        <v>81</v>
      </c>
      <c r="H15" s="38" t="s">
        <v>82</v>
      </c>
      <c r="I15" s="38" t="s">
        <v>83</v>
      </c>
      <c r="J15" s="38" t="s">
        <v>84</v>
      </c>
      <c r="K15" s="38" t="s">
        <v>85</v>
      </c>
    </row>
    <row r="16" spans="1:11" s="26" customFormat="1" ht="12" x14ac:dyDescent="0.3">
      <c r="E16" s="43" t="s">
        <v>86</v>
      </c>
      <c r="F16" s="44"/>
      <c r="G16" s="44"/>
      <c r="H16" s="44"/>
      <c r="I16" s="44"/>
      <c r="J16" s="44"/>
      <c r="K16" s="44"/>
    </row>
    <row r="17" spans="1:11" ht="12" x14ac:dyDescent="0.3">
      <c r="A17" s="26" t="s">
        <v>14</v>
      </c>
      <c r="B17" s="26" t="s">
        <v>14</v>
      </c>
      <c r="D17" s="26" t="s">
        <v>14</v>
      </c>
      <c r="E17" s="34" t="s">
        <v>87</v>
      </c>
      <c r="F17" s="38" t="s">
        <v>88</v>
      </c>
      <c r="G17" s="38" t="s">
        <v>89</v>
      </c>
      <c r="H17" s="38" t="s">
        <v>90</v>
      </c>
      <c r="I17" s="38" t="s">
        <v>91</v>
      </c>
      <c r="J17" s="38" t="s">
        <v>92</v>
      </c>
      <c r="K17" s="38" t="s">
        <v>93</v>
      </c>
    </row>
    <row r="18" spans="1:11" ht="16" customHeight="1" x14ac:dyDescent="0.3">
      <c r="A18" s="23"/>
      <c r="B18" s="23"/>
      <c r="C18" s="23"/>
      <c r="D18" s="23"/>
      <c r="E18" s="34" t="s">
        <v>94</v>
      </c>
      <c r="F18" s="38" t="s">
        <v>95</v>
      </c>
      <c r="G18" s="38" t="s">
        <v>96</v>
      </c>
      <c r="H18" s="38" t="s">
        <v>97</v>
      </c>
      <c r="I18" s="38" t="s">
        <v>98</v>
      </c>
      <c r="J18" s="38" t="s">
        <v>99</v>
      </c>
      <c r="K18" s="38" t="s">
        <v>100</v>
      </c>
    </row>
    <row r="19" spans="1:11" ht="12" x14ac:dyDescent="0.3">
      <c r="A19" s="23"/>
      <c r="B19" s="23"/>
      <c r="C19" s="23"/>
      <c r="D19" s="23"/>
      <c r="E19" s="34" t="s">
        <v>101</v>
      </c>
      <c r="F19" s="38" t="s">
        <v>102</v>
      </c>
      <c r="G19" s="38" t="s">
        <v>103</v>
      </c>
      <c r="H19" s="38" t="s">
        <v>104</v>
      </c>
      <c r="I19" s="38" t="s">
        <v>105</v>
      </c>
      <c r="J19" s="38" t="s">
        <v>106</v>
      </c>
      <c r="K19" s="38" t="s">
        <v>107</v>
      </c>
    </row>
    <row r="20" spans="1:11" ht="12" x14ac:dyDescent="0.3">
      <c r="A20" s="23"/>
      <c r="B20" s="23"/>
      <c r="C20" s="23"/>
      <c r="D20" s="23"/>
      <c r="E20" s="34" t="s">
        <v>108</v>
      </c>
      <c r="F20" s="38" t="s">
        <v>109</v>
      </c>
      <c r="G20" s="38" t="s">
        <v>110</v>
      </c>
      <c r="H20" s="34" t="s">
        <v>111</v>
      </c>
      <c r="I20" s="38" t="s">
        <v>112</v>
      </c>
      <c r="J20" s="38" t="s">
        <v>113</v>
      </c>
      <c r="K20" s="38" t="s">
        <v>114</v>
      </c>
    </row>
    <row r="21" spans="1:11" ht="12" x14ac:dyDescent="0.3">
      <c r="A21" s="23"/>
      <c r="B21" s="23"/>
      <c r="C21" s="23"/>
      <c r="D21" s="23" t="s">
        <v>14</v>
      </c>
      <c r="E21" s="34" t="s">
        <v>115</v>
      </c>
      <c r="F21" s="38" t="s">
        <v>116</v>
      </c>
      <c r="G21" s="34" t="s">
        <v>117</v>
      </c>
      <c r="H21" s="38" t="s">
        <v>118</v>
      </c>
      <c r="I21" s="38" t="s">
        <v>119</v>
      </c>
      <c r="J21" s="38" t="s">
        <v>120</v>
      </c>
      <c r="K21" s="38" t="s">
        <v>121</v>
      </c>
    </row>
    <row r="22" spans="1:11" ht="12" x14ac:dyDescent="0.3">
      <c r="A22" s="23"/>
      <c r="B22" s="23"/>
      <c r="C22" s="23"/>
      <c r="D22" s="23" t="s">
        <v>14</v>
      </c>
      <c r="E22" s="34" t="s">
        <v>122</v>
      </c>
      <c r="F22" s="38" t="s">
        <v>123</v>
      </c>
      <c r="G22" s="38" t="s">
        <v>124</v>
      </c>
      <c r="H22" s="38" t="s">
        <v>125</v>
      </c>
      <c r="I22" s="38" t="s">
        <v>126</v>
      </c>
      <c r="J22" s="38" t="s">
        <v>127</v>
      </c>
      <c r="K22" s="38" t="s">
        <v>127</v>
      </c>
    </row>
    <row r="23" spans="1:11" ht="12" x14ac:dyDescent="0.3">
      <c r="D23" s="26" t="s">
        <v>14</v>
      </c>
      <c r="E23" s="34" t="s">
        <v>128</v>
      </c>
      <c r="F23" s="38" t="s">
        <v>129</v>
      </c>
      <c r="G23" s="38" t="s">
        <v>71</v>
      </c>
      <c r="H23" s="38" t="s">
        <v>130</v>
      </c>
      <c r="I23" s="38" t="s">
        <v>131</v>
      </c>
      <c r="J23" s="38" t="s">
        <v>132</v>
      </c>
      <c r="K23" s="38" t="s">
        <v>133</v>
      </c>
    </row>
    <row r="24" spans="1:11" s="26" customFormat="1" ht="12" x14ac:dyDescent="0.3">
      <c r="E24" s="43" t="s">
        <v>134</v>
      </c>
      <c r="F24" s="44"/>
      <c r="G24" s="44"/>
      <c r="H24" s="44"/>
      <c r="I24" s="44"/>
      <c r="J24" s="44"/>
      <c r="K24" s="44"/>
    </row>
    <row r="25" spans="1:11" ht="12" x14ac:dyDescent="0.3">
      <c r="D25" s="26" t="s">
        <v>14</v>
      </c>
      <c r="E25" s="34" t="s">
        <v>135</v>
      </c>
      <c r="F25" s="38" t="s">
        <v>136</v>
      </c>
      <c r="G25" s="38" t="s">
        <v>137</v>
      </c>
      <c r="H25" s="38" t="s">
        <v>138</v>
      </c>
      <c r="I25" s="38" t="s">
        <v>139</v>
      </c>
      <c r="J25" s="38" t="s">
        <v>140</v>
      </c>
      <c r="K25" s="38" t="s">
        <v>141</v>
      </c>
    </row>
    <row r="26" spans="1:11" ht="12" x14ac:dyDescent="0.3">
      <c r="E26" s="34" t="s">
        <v>142</v>
      </c>
      <c r="F26" s="38" t="s">
        <v>143</v>
      </c>
      <c r="G26" s="34" t="s">
        <v>144</v>
      </c>
      <c r="H26" s="38" t="s">
        <v>145</v>
      </c>
      <c r="I26" s="38" t="s">
        <v>146</v>
      </c>
      <c r="J26" s="38" t="s">
        <v>147</v>
      </c>
      <c r="K26" s="38" t="s">
        <v>148</v>
      </c>
    </row>
    <row r="27" spans="1:11" ht="12" x14ac:dyDescent="0.3">
      <c r="D27" s="26" t="s">
        <v>14</v>
      </c>
      <c r="E27" s="34" t="s">
        <v>149</v>
      </c>
      <c r="F27" s="38" t="s">
        <v>150</v>
      </c>
      <c r="G27" s="38" t="s">
        <v>151</v>
      </c>
      <c r="H27" s="38" t="s">
        <v>152</v>
      </c>
      <c r="I27" s="38" t="s">
        <v>153</v>
      </c>
      <c r="J27" s="38" t="s">
        <v>154</v>
      </c>
      <c r="K27" s="38" t="s">
        <v>155</v>
      </c>
    </row>
    <row r="28" spans="1:11" ht="12" x14ac:dyDescent="0.3">
      <c r="D28" s="26" t="s">
        <v>14</v>
      </c>
      <c r="E28" s="34" t="s">
        <v>156</v>
      </c>
      <c r="F28" s="38" t="s">
        <v>157</v>
      </c>
      <c r="G28" s="38" t="s">
        <v>158</v>
      </c>
      <c r="H28" s="38" t="s">
        <v>159</v>
      </c>
      <c r="I28" s="38" t="s">
        <v>160</v>
      </c>
      <c r="J28" s="38" t="s">
        <v>161</v>
      </c>
      <c r="K28" s="38" t="s">
        <v>161</v>
      </c>
    </row>
    <row r="29" spans="1:11" ht="12" x14ac:dyDescent="0.3">
      <c r="E29" s="34" t="s">
        <v>162</v>
      </c>
      <c r="F29" s="38" t="s">
        <v>163</v>
      </c>
      <c r="G29" s="38" t="s">
        <v>164</v>
      </c>
      <c r="H29" s="38" t="s">
        <v>165</v>
      </c>
      <c r="I29" s="38" t="s">
        <v>166</v>
      </c>
      <c r="J29" s="38" t="s">
        <v>167</v>
      </c>
      <c r="K29" s="38" t="s">
        <v>168</v>
      </c>
    </row>
    <row r="30" spans="1:11" ht="12" x14ac:dyDescent="0.3">
      <c r="D30" s="26" t="s">
        <v>14</v>
      </c>
      <c r="E30" s="34" t="s">
        <v>169</v>
      </c>
      <c r="F30" s="38" t="s">
        <v>170</v>
      </c>
      <c r="G30" s="38" t="s">
        <v>171</v>
      </c>
      <c r="H30" s="34" t="s">
        <v>172</v>
      </c>
      <c r="I30" s="38" t="s">
        <v>173</v>
      </c>
      <c r="J30" s="38" t="s">
        <v>174</v>
      </c>
      <c r="K30" s="38" t="s">
        <v>175</v>
      </c>
    </row>
    <row r="31" spans="1:11" ht="12" x14ac:dyDescent="0.3">
      <c r="D31" s="26" t="s">
        <v>14</v>
      </c>
      <c r="E31" s="34" t="s">
        <v>176</v>
      </c>
      <c r="F31" s="38" t="s">
        <v>177</v>
      </c>
      <c r="G31" s="38" t="s">
        <v>178</v>
      </c>
      <c r="H31" s="38" t="s">
        <v>179</v>
      </c>
      <c r="I31" s="38" t="s">
        <v>180</v>
      </c>
      <c r="J31" s="38" t="s">
        <v>181</v>
      </c>
      <c r="K31" s="38" t="s">
        <v>181</v>
      </c>
    </row>
    <row r="32" spans="1:11" s="26" customFormat="1" ht="12" x14ac:dyDescent="0.3">
      <c r="E32" s="43" t="s">
        <v>182</v>
      </c>
      <c r="F32" s="44"/>
      <c r="G32" s="44"/>
      <c r="H32" s="44"/>
      <c r="I32" s="44"/>
      <c r="J32" s="44"/>
      <c r="K32" s="44"/>
    </row>
    <row r="33" spans="1:11" ht="12" x14ac:dyDescent="0.3">
      <c r="E33" s="34" t="s">
        <v>183</v>
      </c>
      <c r="F33" s="38" t="s">
        <v>184</v>
      </c>
      <c r="G33" s="38" t="s">
        <v>185</v>
      </c>
      <c r="H33" s="38" t="s">
        <v>186</v>
      </c>
      <c r="I33" s="38" t="s">
        <v>187</v>
      </c>
      <c r="J33" s="38" t="s">
        <v>188</v>
      </c>
      <c r="K33" s="38" t="s">
        <v>189</v>
      </c>
    </row>
    <row r="34" spans="1:11" ht="12" x14ac:dyDescent="0.3">
      <c r="E34" s="34" t="s">
        <v>190</v>
      </c>
      <c r="F34" s="38" t="s">
        <v>191</v>
      </c>
      <c r="G34" s="38" t="s">
        <v>192</v>
      </c>
      <c r="H34" s="38" t="s">
        <v>193</v>
      </c>
      <c r="I34" s="38" t="s">
        <v>194</v>
      </c>
      <c r="J34" s="38" t="s">
        <v>195</v>
      </c>
      <c r="K34" s="38" t="s">
        <v>195</v>
      </c>
    </row>
    <row r="35" spans="1:11" ht="12" x14ac:dyDescent="0.3">
      <c r="E35" s="34" t="s">
        <v>196</v>
      </c>
      <c r="F35" s="39" t="s">
        <v>197</v>
      </c>
      <c r="G35" s="33" t="s">
        <v>198</v>
      </c>
      <c r="H35" s="33" t="s">
        <v>199</v>
      </c>
      <c r="I35" s="33" t="s">
        <v>200</v>
      </c>
      <c r="J35" s="33" t="s">
        <v>201</v>
      </c>
      <c r="K35" s="33" t="s">
        <v>202</v>
      </c>
    </row>
    <row r="36" spans="1:11" s="26" customFormat="1" ht="12" x14ac:dyDescent="0.3">
      <c r="E36" s="43" t="s">
        <v>203</v>
      </c>
      <c r="F36" s="44"/>
      <c r="G36" s="44"/>
      <c r="H36" s="44"/>
      <c r="I36" s="44"/>
      <c r="J36" s="44"/>
      <c r="K36" s="44"/>
    </row>
    <row r="37" spans="1:11" ht="12" x14ac:dyDescent="0.3">
      <c r="E37" s="34" t="s">
        <v>204</v>
      </c>
      <c r="F37" s="38" t="s">
        <v>205</v>
      </c>
      <c r="G37" s="34" t="s">
        <v>206</v>
      </c>
      <c r="H37" s="38" t="s">
        <v>207</v>
      </c>
      <c r="I37" s="38" t="s">
        <v>208</v>
      </c>
      <c r="J37" s="38" t="s">
        <v>209</v>
      </c>
      <c r="K37" s="38" t="s">
        <v>210</v>
      </c>
    </row>
    <row r="38" spans="1:11" ht="12" x14ac:dyDescent="0.3">
      <c r="E38" s="34" t="s">
        <v>211</v>
      </c>
      <c r="F38" s="38" t="s">
        <v>212</v>
      </c>
      <c r="G38" s="34" t="s">
        <v>206</v>
      </c>
      <c r="H38" s="38" t="s">
        <v>207</v>
      </c>
      <c r="I38" s="38" t="s">
        <v>213</v>
      </c>
      <c r="J38" s="38" t="s">
        <v>214</v>
      </c>
      <c r="K38" s="38" t="s">
        <v>215</v>
      </c>
    </row>
    <row r="39" spans="1:11" ht="12" x14ac:dyDescent="0.3">
      <c r="E39" s="34" t="s">
        <v>216</v>
      </c>
      <c r="F39" s="32" t="s">
        <v>217</v>
      </c>
      <c r="G39" s="33" t="s">
        <v>218</v>
      </c>
      <c r="H39" s="33" t="s">
        <v>219</v>
      </c>
      <c r="I39" s="33" t="s">
        <v>220</v>
      </c>
      <c r="J39" s="33" t="s">
        <v>221</v>
      </c>
      <c r="K39" s="33" t="s">
        <v>222</v>
      </c>
    </row>
    <row r="40" spans="1:11" s="26" customFormat="1" ht="12" x14ac:dyDescent="0.3">
      <c r="E40" s="43" t="s">
        <v>223</v>
      </c>
      <c r="F40" s="44"/>
      <c r="G40" s="44"/>
      <c r="H40" s="44"/>
      <c r="I40" s="44"/>
      <c r="J40" s="44"/>
      <c r="K40" s="44"/>
    </row>
    <row r="41" spans="1:11" ht="12" x14ac:dyDescent="0.3">
      <c r="D41" s="26" t="s">
        <v>14</v>
      </c>
      <c r="E41" s="34" t="s">
        <v>224</v>
      </c>
      <c r="F41" s="38" t="s">
        <v>225</v>
      </c>
      <c r="G41" s="38" t="s">
        <v>226</v>
      </c>
      <c r="H41" s="38" t="s">
        <v>227</v>
      </c>
      <c r="I41" s="38" t="s">
        <v>228</v>
      </c>
      <c r="J41" s="38" t="s">
        <v>229</v>
      </c>
      <c r="K41" s="38" t="s">
        <v>229</v>
      </c>
    </row>
    <row r="42" spans="1:11" ht="12" x14ac:dyDescent="0.3">
      <c r="E42" s="34" t="s">
        <v>230</v>
      </c>
      <c r="F42" s="38" t="s">
        <v>231</v>
      </c>
      <c r="G42" s="38" t="s">
        <v>232</v>
      </c>
      <c r="H42" s="38" t="s">
        <v>233</v>
      </c>
      <c r="I42" s="38" t="s">
        <v>234</v>
      </c>
      <c r="J42" s="38" t="s">
        <v>235</v>
      </c>
      <c r="K42" s="38" t="s">
        <v>236</v>
      </c>
    </row>
    <row r="43" spans="1:11" ht="12" x14ac:dyDescent="0.3">
      <c r="A43" s="23"/>
      <c r="B43" s="23"/>
      <c r="C43" s="23"/>
      <c r="D43" s="23"/>
      <c r="E43" s="34" t="s">
        <v>237</v>
      </c>
      <c r="F43" s="38" t="s">
        <v>238</v>
      </c>
      <c r="G43" s="38" t="s">
        <v>513</v>
      </c>
      <c r="H43" s="38" t="s">
        <v>239</v>
      </c>
      <c r="I43" s="38" t="s">
        <v>240</v>
      </c>
      <c r="J43" s="38" t="s">
        <v>241</v>
      </c>
      <c r="K43" s="38" t="s">
        <v>242</v>
      </c>
    </row>
    <row r="44" spans="1:11" ht="12" x14ac:dyDescent="0.3">
      <c r="A44" s="23"/>
      <c r="B44" s="23"/>
      <c r="C44" s="23"/>
      <c r="D44" s="23"/>
      <c r="E44" s="34" t="s">
        <v>243</v>
      </c>
      <c r="F44" s="38" t="s">
        <v>244</v>
      </c>
      <c r="G44" s="38" t="s">
        <v>245</v>
      </c>
      <c r="H44" s="38" t="s">
        <v>246</v>
      </c>
      <c r="I44" s="38" t="s">
        <v>247</v>
      </c>
      <c r="J44" s="38" t="s">
        <v>248</v>
      </c>
      <c r="K44" s="38" t="s">
        <v>249</v>
      </c>
    </row>
    <row r="45" spans="1:11" ht="12" x14ac:dyDescent="0.3">
      <c r="A45" s="23"/>
      <c r="B45" s="23"/>
      <c r="C45" s="23"/>
      <c r="D45" s="23"/>
      <c r="E45" s="34" t="s">
        <v>250</v>
      </c>
      <c r="F45" s="38" t="s">
        <v>251</v>
      </c>
      <c r="G45" s="38" t="s">
        <v>252</v>
      </c>
      <c r="H45" s="38" t="s">
        <v>253</v>
      </c>
      <c r="I45" s="38" t="s">
        <v>254</v>
      </c>
      <c r="J45" s="38" t="s">
        <v>255</v>
      </c>
      <c r="K45" s="38" t="s">
        <v>255</v>
      </c>
    </row>
    <row r="46" spans="1:11" ht="12" x14ac:dyDescent="0.3">
      <c r="A46" s="23"/>
      <c r="B46" s="23"/>
      <c r="C46" s="23"/>
      <c r="D46" s="23"/>
      <c r="E46" s="34" t="s">
        <v>256</v>
      </c>
      <c r="F46" s="38" t="s">
        <v>257</v>
      </c>
      <c r="G46" s="38" t="s">
        <v>258</v>
      </c>
      <c r="H46" s="38" t="s">
        <v>259</v>
      </c>
      <c r="I46" s="38" t="s">
        <v>260</v>
      </c>
      <c r="J46" s="38" t="s">
        <v>261</v>
      </c>
      <c r="K46" s="38" t="s">
        <v>262</v>
      </c>
    </row>
    <row r="47" spans="1:11" s="26" customFormat="1" ht="12" x14ac:dyDescent="0.3">
      <c r="E47" s="43" t="s">
        <v>263</v>
      </c>
      <c r="F47" s="44"/>
      <c r="G47" s="44"/>
      <c r="H47" s="44"/>
      <c r="I47" s="44"/>
      <c r="J47" s="44"/>
      <c r="K47" s="44"/>
    </row>
    <row r="48" spans="1:11" ht="12" x14ac:dyDescent="0.3">
      <c r="A48" s="26" t="s">
        <v>14</v>
      </c>
      <c r="D48" s="26" t="s">
        <v>14</v>
      </c>
      <c r="E48" s="34" t="s">
        <v>264</v>
      </c>
      <c r="F48" s="38" t="s">
        <v>265</v>
      </c>
      <c r="G48" s="38" t="s">
        <v>266</v>
      </c>
      <c r="H48" s="38" t="s">
        <v>267</v>
      </c>
      <c r="I48" s="40" t="s">
        <v>268</v>
      </c>
      <c r="J48" s="38" t="s">
        <v>269</v>
      </c>
      <c r="K48" s="38" t="s">
        <v>270</v>
      </c>
    </row>
    <row r="49" spans="1:13" ht="12" x14ac:dyDescent="0.3">
      <c r="A49" s="26" t="s">
        <v>14</v>
      </c>
      <c r="E49" s="34" t="s">
        <v>271</v>
      </c>
      <c r="F49" s="38" t="s">
        <v>272</v>
      </c>
      <c r="G49" s="38" t="s">
        <v>273</v>
      </c>
      <c r="H49" s="38" t="s">
        <v>274</v>
      </c>
      <c r="I49" s="38" t="s">
        <v>275</v>
      </c>
      <c r="J49" s="38" t="s">
        <v>276</v>
      </c>
      <c r="K49" s="38" t="s">
        <v>277</v>
      </c>
    </row>
    <row r="50" spans="1:13" ht="16" customHeight="1" x14ac:dyDescent="0.3">
      <c r="A50" s="26" t="s">
        <v>14</v>
      </c>
      <c r="E50" s="34" t="s">
        <v>278</v>
      </c>
      <c r="F50" s="38" t="s">
        <v>279</v>
      </c>
      <c r="G50" s="38" t="s">
        <v>280</v>
      </c>
      <c r="H50" s="38" t="s">
        <v>281</v>
      </c>
      <c r="I50" s="38" t="s">
        <v>282</v>
      </c>
      <c r="J50" s="38" t="s">
        <v>283</v>
      </c>
      <c r="K50" s="38" t="s">
        <v>284</v>
      </c>
    </row>
    <row r="51" spans="1:13" ht="12" x14ac:dyDescent="0.3">
      <c r="A51" s="26" t="s">
        <v>14</v>
      </c>
      <c r="E51" s="34" t="s">
        <v>285</v>
      </c>
      <c r="F51" s="38" t="s">
        <v>286</v>
      </c>
      <c r="G51" s="38" t="s">
        <v>287</v>
      </c>
      <c r="H51" s="38" t="s">
        <v>288</v>
      </c>
      <c r="I51" s="38" t="s">
        <v>289</v>
      </c>
      <c r="J51" s="34" t="s">
        <v>290</v>
      </c>
      <c r="K51" s="34" t="s">
        <v>290</v>
      </c>
    </row>
    <row r="52" spans="1:13" s="26" customFormat="1" ht="12" x14ac:dyDescent="0.3">
      <c r="E52" s="43" t="s">
        <v>291</v>
      </c>
      <c r="F52" s="44"/>
      <c r="G52" s="44"/>
      <c r="H52" s="44"/>
      <c r="I52" s="44"/>
      <c r="J52" s="44"/>
      <c r="K52" s="44"/>
    </row>
    <row r="53" spans="1:13" ht="12" x14ac:dyDescent="0.3">
      <c r="A53" s="23"/>
      <c r="B53" s="23"/>
      <c r="C53" s="23"/>
      <c r="D53" s="23"/>
      <c r="E53" s="34" t="s">
        <v>292</v>
      </c>
      <c r="F53" s="38" t="s">
        <v>293</v>
      </c>
      <c r="G53" s="38" t="s">
        <v>71</v>
      </c>
      <c r="H53" s="38" t="s">
        <v>294</v>
      </c>
      <c r="I53" s="38" t="s">
        <v>295</v>
      </c>
      <c r="J53" s="38" t="s">
        <v>296</v>
      </c>
      <c r="K53" s="38" t="s">
        <v>297</v>
      </c>
    </row>
    <row r="54" spans="1:13" ht="12" x14ac:dyDescent="0.3">
      <c r="E54" s="34" t="s">
        <v>298</v>
      </c>
      <c r="F54" s="38" t="s">
        <v>299</v>
      </c>
      <c r="G54" s="38" t="s">
        <v>300</v>
      </c>
      <c r="H54" s="38" t="s">
        <v>301</v>
      </c>
      <c r="I54" s="38" t="s">
        <v>302</v>
      </c>
      <c r="J54" s="38" t="s">
        <v>303</v>
      </c>
      <c r="K54" s="38" t="s">
        <v>303</v>
      </c>
      <c r="M54" s="23" t="s">
        <v>304</v>
      </c>
    </row>
    <row r="55" spans="1:13" ht="12" x14ac:dyDescent="0.3">
      <c r="E55" s="34" t="s">
        <v>305</v>
      </c>
      <c r="F55" s="38" t="s">
        <v>306</v>
      </c>
      <c r="G55" s="38" t="s">
        <v>307</v>
      </c>
      <c r="H55" s="38" t="s">
        <v>308</v>
      </c>
      <c r="I55" s="38" t="s">
        <v>309</v>
      </c>
      <c r="J55" s="38" t="s">
        <v>310</v>
      </c>
      <c r="K55" s="38" t="s">
        <v>311</v>
      </c>
    </row>
    <row r="56" spans="1:13" s="26" customFormat="1" ht="12" x14ac:dyDescent="0.3">
      <c r="E56" s="43" t="s">
        <v>312</v>
      </c>
      <c r="F56" s="44"/>
      <c r="G56" s="44"/>
      <c r="H56" s="44"/>
      <c r="I56" s="44"/>
      <c r="J56" s="44"/>
      <c r="K56" s="44"/>
    </row>
    <row r="57" spans="1:13" ht="15" customHeight="1" x14ac:dyDescent="0.3">
      <c r="A57" s="23"/>
      <c r="B57" s="23"/>
      <c r="C57" s="23"/>
      <c r="D57" s="23" t="s">
        <v>14</v>
      </c>
      <c r="E57" s="34" t="s">
        <v>237</v>
      </c>
      <c r="F57" s="38" t="s">
        <v>313</v>
      </c>
      <c r="G57" s="38" t="s">
        <v>314</v>
      </c>
      <c r="H57" s="38" t="s">
        <v>315</v>
      </c>
      <c r="I57" s="38" t="s">
        <v>316</v>
      </c>
      <c r="J57" s="38" t="s">
        <v>317</v>
      </c>
      <c r="K57" s="38" t="s">
        <v>317</v>
      </c>
    </row>
    <row r="58" spans="1:13" ht="12" x14ac:dyDescent="0.3">
      <c r="A58" s="23"/>
      <c r="B58" s="23"/>
      <c r="C58" s="23"/>
      <c r="D58" s="23" t="s">
        <v>14</v>
      </c>
      <c r="E58" s="34" t="s">
        <v>318</v>
      </c>
      <c r="F58" s="38" t="s">
        <v>319</v>
      </c>
      <c r="G58" s="38" t="s">
        <v>320</v>
      </c>
      <c r="H58" s="38" t="s">
        <v>321</v>
      </c>
      <c r="I58" s="38" t="s">
        <v>322</v>
      </c>
      <c r="J58" s="38" t="s">
        <v>323</v>
      </c>
      <c r="K58" s="38" t="s">
        <v>324</v>
      </c>
    </row>
    <row r="59" spans="1:13" ht="18.5" customHeight="1" x14ac:dyDescent="0.3">
      <c r="A59" s="23"/>
      <c r="B59" s="23"/>
      <c r="C59" s="23"/>
      <c r="D59" s="23"/>
      <c r="E59" s="34" t="s">
        <v>325</v>
      </c>
      <c r="F59" s="38" t="s">
        <v>326</v>
      </c>
      <c r="G59" s="38" t="s">
        <v>320</v>
      </c>
      <c r="H59" s="38" t="s">
        <v>327</v>
      </c>
      <c r="I59" s="38" t="s">
        <v>328</v>
      </c>
      <c r="J59" s="38" t="s">
        <v>329</v>
      </c>
      <c r="K59" s="38" t="s">
        <v>330</v>
      </c>
    </row>
    <row r="60" spans="1:13" ht="12" x14ac:dyDescent="0.3">
      <c r="A60" s="23"/>
      <c r="B60" s="23"/>
      <c r="C60" s="23"/>
      <c r="D60" s="23"/>
      <c r="E60" s="34" t="s">
        <v>331</v>
      </c>
      <c r="F60" s="38" t="s">
        <v>332</v>
      </c>
      <c r="G60" s="38" t="s">
        <v>333</v>
      </c>
      <c r="H60" s="38" t="s">
        <v>334</v>
      </c>
      <c r="I60" s="38" t="s">
        <v>335</v>
      </c>
      <c r="J60" s="38" t="s">
        <v>336</v>
      </c>
      <c r="K60" s="38" t="s">
        <v>337</v>
      </c>
    </row>
    <row r="61" spans="1:13" ht="15.5" customHeight="1" x14ac:dyDescent="0.3">
      <c r="A61" s="23"/>
      <c r="B61" s="23"/>
      <c r="C61" s="23"/>
      <c r="D61" s="23"/>
      <c r="E61" s="34" t="s">
        <v>338</v>
      </c>
      <c r="F61" s="38" t="s">
        <v>339</v>
      </c>
      <c r="G61" s="38" t="s">
        <v>340</v>
      </c>
      <c r="H61" s="38" t="s">
        <v>341</v>
      </c>
      <c r="I61" s="38" t="s">
        <v>342</v>
      </c>
      <c r="J61" s="38" t="s">
        <v>343</v>
      </c>
      <c r="K61" s="38" t="s">
        <v>344</v>
      </c>
    </row>
    <row r="62" spans="1:13" ht="10" customHeight="1" x14ac:dyDescent="0.3">
      <c r="A62" s="23"/>
      <c r="B62" s="23"/>
      <c r="C62" s="23"/>
      <c r="D62" s="23"/>
      <c r="E62" s="34" t="s">
        <v>345</v>
      </c>
      <c r="F62" s="38" t="s">
        <v>346</v>
      </c>
      <c r="G62" s="38" t="s">
        <v>347</v>
      </c>
      <c r="H62" s="38" t="s">
        <v>348</v>
      </c>
      <c r="I62" s="38" t="s">
        <v>349</v>
      </c>
      <c r="J62" s="38" t="s">
        <v>350</v>
      </c>
      <c r="K62" s="38" t="s">
        <v>351</v>
      </c>
    </row>
    <row r="63" spans="1:13" ht="15" customHeight="1" x14ac:dyDescent="0.3">
      <c r="A63" s="23"/>
      <c r="B63" s="23"/>
      <c r="C63" s="23"/>
      <c r="D63" s="23"/>
      <c r="E63" s="34" t="s">
        <v>352</v>
      </c>
      <c r="F63" s="38" t="s">
        <v>353</v>
      </c>
      <c r="G63" s="38" t="s">
        <v>354</v>
      </c>
      <c r="H63" s="38" t="s">
        <v>355</v>
      </c>
      <c r="I63" s="38" t="s">
        <v>356</v>
      </c>
      <c r="J63" s="38" t="s">
        <v>357</v>
      </c>
      <c r="K63" s="38" t="s">
        <v>358</v>
      </c>
    </row>
    <row r="64" spans="1:13" ht="12" x14ac:dyDescent="0.3">
      <c r="A64" s="23"/>
      <c r="B64" s="23"/>
      <c r="C64" s="23"/>
      <c r="D64" s="23"/>
      <c r="E64" s="34" t="s">
        <v>359</v>
      </c>
      <c r="F64" s="38" t="s">
        <v>360</v>
      </c>
      <c r="G64" s="38" t="s">
        <v>361</v>
      </c>
      <c r="H64" s="38" t="s">
        <v>362</v>
      </c>
      <c r="I64" s="38" t="s">
        <v>363</v>
      </c>
      <c r="J64" s="38" t="s">
        <v>364</v>
      </c>
      <c r="K64" s="38" t="s">
        <v>365</v>
      </c>
    </row>
    <row r="65" spans="1:11" ht="12" x14ac:dyDescent="0.3">
      <c r="D65" s="26" t="s">
        <v>14</v>
      </c>
      <c r="E65" s="34" t="s">
        <v>366</v>
      </c>
      <c r="F65" s="38" t="s">
        <v>367</v>
      </c>
      <c r="G65" s="38" t="s">
        <v>340</v>
      </c>
      <c r="H65" s="38" t="s">
        <v>368</v>
      </c>
      <c r="I65" s="34" t="s">
        <v>369</v>
      </c>
      <c r="J65" s="38" t="s">
        <v>370</v>
      </c>
      <c r="K65" s="38" t="s">
        <v>371</v>
      </c>
    </row>
    <row r="66" spans="1:11" ht="12" x14ac:dyDescent="0.3">
      <c r="A66" s="23"/>
      <c r="B66" s="23"/>
      <c r="C66" s="23"/>
      <c r="D66" s="23"/>
      <c r="E66" s="34" t="s">
        <v>372</v>
      </c>
      <c r="F66" s="38" t="s">
        <v>510</v>
      </c>
      <c r="G66" s="34" t="s">
        <v>373</v>
      </c>
      <c r="H66" s="34" t="s">
        <v>374</v>
      </c>
      <c r="I66" s="34" t="s">
        <v>375</v>
      </c>
      <c r="J66" s="34" t="s">
        <v>376</v>
      </c>
      <c r="K66" s="34" t="s">
        <v>376</v>
      </c>
    </row>
    <row r="67" spans="1:11" s="26" customFormat="1" ht="12" x14ac:dyDescent="0.3">
      <c r="E67" s="43" t="s">
        <v>230</v>
      </c>
      <c r="F67" s="44"/>
      <c r="G67" s="44"/>
      <c r="H67" s="44"/>
      <c r="I67" s="44"/>
      <c r="J67" s="44"/>
      <c r="K67" s="44"/>
    </row>
    <row r="68" spans="1:11" ht="12" x14ac:dyDescent="0.3">
      <c r="E68" s="34" t="s">
        <v>377</v>
      </c>
      <c r="F68" s="38" t="s">
        <v>378</v>
      </c>
      <c r="G68" s="38" t="s">
        <v>320</v>
      </c>
      <c r="H68" s="38" t="s">
        <v>379</v>
      </c>
      <c r="I68" s="38" t="s">
        <v>380</v>
      </c>
      <c r="J68" s="38" t="s">
        <v>381</v>
      </c>
      <c r="K68" s="38" t="s">
        <v>382</v>
      </c>
    </row>
    <row r="69" spans="1:11" ht="12" x14ac:dyDescent="0.3">
      <c r="E69" s="34" t="s">
        <v>383</v>
      </c>
      <c r="F69" s="41" t="s">
        <v>384</v>
      </c>
      <c r="G69" s="38" t="s">
        <v>320</v>
      </c>
      <c r="H69" s="38" t="s">
        <v>385</v>
      </c>
      <c r="I69" s="38" t="s">
        <v>386</v>
      </c>
      <c r="J69" s="38" t="s">
        <v>387</v>
      </c>
      <c r="K69" s="38" t="s">
        <v>387</v>
      </c>
    </row>
    <row r="70" spans="1:11" s="26" customFormat="1" ht="12" x14ac:dyDescent="0.3">
      <c r="E70" s="43" t="s">
        <v>388</v>
      </c>
      <c r="F70" s="44"/>
      <c r="G70" s="44"/>
      <c r="H70" s="44"/>
      <c r="I70" s="44"/>
      <c r="J70" s="44"/>
      <c r="K70" s="44"/>
    </row>
    <row r="71" spans="1:11" ht="12" x14ac:dyDescent="0.3">
      <c r="E71" s="34" t="s">
        <v>389</v>
      </c>
      <c r="F71" s="38" t="s">
        <v>390</v>
      </c>
      <c r="G71" s="38" t="s">
        <v>391</v>
      </c>
      <c r="H71" s="38" t="s">
        <v>392</v>
      </c>
      <c r="I71" s="38" t="s">
        <v>393</v>
      </c>
      <c r="J71" s="38" t="s">
        <v>394</v>
      </c>
      <c r="K71" s="38" t="s">
        <v>394</v>
      </c>
    </row>
    <row r="72" spans="1:11" ht="16" customHeight="1" x14ac:dyDescent="0.3">
      <c r="E72" s="34" t="s">
        <v>395</v>
      </c>
      <c r="F72" s="38" t="s">
        <v>396</v>
      </c>
      <c r="G72" s="38" t="s">
        <v>397</v>
      </c>
      <c r="H72" s="38" t="s">
        <v>398</v>
      </c>
      <c r="I72" s="38" t="s">
        <v>399</v>
      </c>
      <c r="J72" s="38" t="s">
        <v>400</v>
      </c>
      <c r="K72" s="38" t="s">
        <v>400</v>
      </c>
    </row>
    <row r="73" spans="1:11" ht="13.5" customHeight="1" x14ac:dyDescent="0.3">
      <c r="A73" s="26" t="s">
        <v>50</v>
      </c>
      <c r="B73" s="26" t="s">
        <v>50</v>
      </c>
      <c r="E73" s="34" t="s">
        <v>401</v>
      </c>
      <c r="F73" s="32" t="s">
        <v>402</v>
      </c>
      <c r="G73" s="33" t="s">
        <v>403</v>
      </c>
      <c r="H73" s="33" t="s">
        <v>404</v>
      </c>
      <c r="I73" s="42" t="s">
        <v>405</v>
      </c>
      <c r="J73" s="33" t="s">
        <v>406</v>
      </c>
      <c r="K73" s="33" t="s">
        <v>407</v>
      </c>
    </row>
    <row r="74" spans="1:11" ht="12" x14ac:dyDescent="0.3">
      <c r="A74" s="26" t="s">
        <v>14</v>
      </c>
      <c r="B74" s="26" t="s">
        <v>50</v>
      </c>
      <c r="E74" s="34" t="s">
        <v>408</v>
      </c>
      <c r="F74" s="38" t="s">
        <v>409</v>
      </c>
      <c r="G74" s="38" t="s">
        <v>410</v>
      </c>
      <c r="H74" s="38" t="s">
        <v>411</v>
      </c>
      <c r="I74" s="38" t="s">
        <v>412</v>
      </c>
      <c r="J74" s="38" t="s">
        <v>413</v>
      </c>
      <c r="K74" s="38" t="s">
        <v>413</v>
      </c>
    </row>
    <row r="75" spans="1:11" ht="12" x14ac:dyDescent="0.3">
      <c r="E75" s="34" t="s">
        <v>414</v>
      </c>
      <c r="F75" s="38" t="s">
        <v>415</v>
      </c>
      <c r="G75" s="38" t="s">
        <v>416</v>
      </c>
      <c r="H75" s="34" t="s">
        <v>417</v>
      </c>
      <c r="I75" s="38" t="s">
        <v>418</v>
      </c>
      <c r="J75" s="38" t="s">
        <v>419</v>
      </c>
      <c r="K75" s="38" t="s">
        <v>419</v>
      </c>
    </row>
    <row r="76" spans="1:11" ht="12" x14ac:dyDescent="0.3">
      <c r="E76" s="34" t="s">
        <v>420</v>
      </c>
      <c r="F76" s="38" t="s">
        <v>421</v>
      </c>
      <c r="G76" s="34" t="s">
        <v>422</v>
      </c>
      <c r="H76" s="38" t="s">
        <v>423</v>
      </c>
      <c r="I76" s="38" t="s">
        <v>424</v>
      </c>
      <c r="J76" s="38" t="s">
        <v>425</v>
      </c>
      <c r="K76" s="38" t="s">
        <v>426</v>
      </c>
    </row>
    <row r="77" spans="1:11" s="26" customFormat="1" ht="12" x14ac:dyDescent="0.3">
      <c r="E77" s="43" t="s">
        <v>427</v>
      </c>
      <c r="F77" s="44"/>
      <c r="G77" s="44"/>
      <c r="H77" s="44"/>
      <c r="I77" s="44"/>
      <c r="J77" s="44"/>
      <c r="K77" s="44"/>
    </row>
    <row r="78" spans="1:11" ht="16" customHeight="1" x14ac:dyDescent="0.3">
      <c r="E78" s="34" t="s">
        <v>428</v>
      </c>
      <c r="F78" s="38" t="s">
        <v>429</v>
      </c>
      <c r="G78" s="38" t="s">
        <v>430</v>
      </c>
      <c r="H78" s="38" t="s">
        <v>431</v>
      </c>
      <c r="I78" s="38" t="s">
        <v>432</v>
      </c>
      <c r="J78" s="38" t="s">
        <v>433</v>
      </c>
      <c r="K78" s="38" t="s">
        <v>434</v>
      </c>
    </row>
    <row r="79" spans="1:11" ht="11" customHeight="1" x14ac:dyDescent="0.3">
      <c r="E79" s="34" t="s">
        <v>435</v>
      </c>
      <c r="F79" s="38" t="s">
        <v>436</v>
      </c>
      <c r="G79" s="38" t="s">
        <v>430</v>
      </c>
      <c r="H79" s="38" t="s">
        <v>437</v>
      </c>
      <c r="I79" s="38" t="s">
        <v>438</v>
      </c>
      <c r="J79" s="38" t="s">
        <v>439</v>
      </c>
      <c r="K79" s="38" t="s">
        <v>440</v>
      </c>
    </row>
    <row r="80" spans="1:11" ht="12" x14ac:dyDescent="0.3">
      <c r="E80" s="34" t="s">
        <v>441</v>
      </c>
      <c r="F80" s="38" t="s">
        <v>442</v>
      </c>
      <c r="G80" s="38" t="s">
        <v>443</v>
      </c>
      <c r="H80" s="38" t="s">
        <v>444</v>
      </c>
      <c r="I80" s="38" t="s">
        <v>445</v>
      </c>
      <c r="J80" s="38" t="s">
        <v>446</v>
      </c>
      <c r="K80" s="38" t="s">
        <v>447</v>
      </c>
    </row>
    <row r="81" spans="5:11" ht="12" x14ac:dyDescent="0.3">
      <c r="E81" s="34" t="s">
        <v>448</v>
      </c>
      <c r="F81" s="34" t="s">
        <v>449</v>
      </c>
      <c r="G81" s="38" t="s">
        <v>450</v>
      </c>
      <c r="H81" s="38" t="s">
        <v>444</v>
      </c>
      <c r="I81" s="38" t="s">
        <v>451</v>
      </c>
      <c r="J81" s="38" t="s">
        <v>452</v>
      </c>
      <c r="K81" s="38" t="s">
        <v>453</v>
      </c>
    </row>
    <row r="82" spans="5:11" x14ac:dyDescent="0.3">
      <c r="I82" s="25"/>
      <c r="J82" s="23"/>
      <c r="K82" s="23"/>
    </row>
  </sheetData>
  <mergeCells count="1">
    <mergeCell ref="A1:D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E5FBA-ED72-48EE-A4C2-0DDB11666EEB}">
  <dimension ref="A1:T148"/>
  <sheetViews>
    <sheetView topLeftCell="A102" zoomScale="76" zoomScaleNormal="110" workbookViewId="0">
      <selection activeCell="A125" sqref="A125"/>
    </sheetView>
  </sheetViews>
  <sheetFormatPr baseColWidth="10" defaultColWidth="11.36328125" defaultRowHeight="14.5" x14ac:dyDescent="0.35"/>
  <cols>
    <col min="1" max="1" width="41.6328125" customWidth="1"/>
    <col min="2" max="2" width="11.08984375" customWidth="1"/>
    <col min="8" max="8" width="40.08984375" customWidth="1"/>
  </cols>
  <sheetData>
    <row r="1" spans="1:6" x14ac:dyDescent="0.35">
      <c r="A1" s="5" t="s">
        <v>454</v>
      </c>
      <c r="B1" t="s">
        <v>455</v>
      </c>
      <c r="C1" s="4">
        <v>2035</v>
      </c>
      <c r="D1" s="4">
        <v>2060</v>
      </c>
      <c r="E1" s="4">
        <v>2085</v>
      </c>
      <c r="F1" s="4">
        <v>2100</v>
      </c>
    </row>
    <row r="2" spans="1:6" x14ac:dyDescent="0.35">
      <c r="A2" s="6" t="s">
        <v>456</v>
      </c>
      <c r="B2">
        <v>0</v>
      </c>
      <c r="C2">
        <v>0.5</v>
      </c>
      <c r="D2">
        <v>0</v>
      </c>
      <c r="E2">
        <v>-0.5</v>
      </c>
      <c r="F2">
        <v>-1</v>
      </c>
    </row>
    <row r="3" spans="1:6" x14ac:dyDescent="0.35">
      <c r="A3" s="6" t="s">
        <v>457</v>
      </c>
      <c r="B3">
        <v>0</v>
      </c>
      <c r="C3">
        <v>0</v>
      </c>
      <c r="D3">
        <v>-1</v>
      </c>
      <c r="E3">
        <v>-1.5</v>
      </c>
      <c r="F3">
        <v>-2.5</v>
      </c>
    </row>
    <row r="4" spans="1:6" x14ac:dyDescent="0.35">
      <c r="A4" s="6" t="s">
        <v>458</v>
      </c>
      <c r="B4">
        <v>0</v>
      </c>
      <c r="C4">
        <v>1</v>
      </c>
      <c r="D4">
        <v>0</v>
      </c>
      <c r="E4">
        <v>-1</v>
      </c>
      <c r="F4">
        <v>-2</v>
      </c>
    </row>
    <row r="5" spans="1:6" x14ac:dyDescent="0.35">
      <c r="A5" t="s">
        <v>459</v>
      </c>
      <c r="B5">
        <v>0</v>
      </c>
      <c r="C5">
        <v>1</v>
      </c>
      <c r="D5">
        <v>0</v>
      </c>
      <c r="E5">
        <v>-1</v>
      </c>
      <c r="F5">
        <v>-2.5</v>
      </c>
    </row>
    <row r="6" spans="1:6" x14ac:dyDescent="0.35">
      <c r="A6" s="6" t="s">
        <v>271</v>
      </c>
      <c r="B6">
        <v>0</v>
      </c>
      <c r="C6">
        <v>0</v>
      </c>
      <c r="D6">
        <v>-1</v>
      </c>
      <c r="E6">
        <v>-2</v>
      </c>
      <c r="F6">
        <v>-3</v>
      </c>
    </row>
    <row r="7" spans="1:6" x14ac:dyDescent="0.35">
      <c r="A7" s="6" t="s">
        <v>460</v>
      </c>
      <c r="B7">
        <v>0</v>
      </c>
      <c r="C7">
        <v>1</v>
      </c>
      <c r="D7">
        <v>2.5</v>
      </c>
      <c r="E7">
        <v>3</v>
      </c>
      <c r="F7">
        <v>3</v>
      </c>
    </row>
    <row r="8" spans="1:6" x14ac:dyDescent="0.35">
      <c r="A8" s="6" t="s">
        <v>461</v>
      </c>
      <c r="B8">
        <v>0</v>
      </c>
      <c r="C8">
        <v>0</v>
      </c>
      <c r="D8">
        <v>0</v>
      </c>
      <c r="E8">
        <v>-2</v>
      </c>
      <c r="F8">
        <v>-2.5</v>
      </c>
    </row>
    <row r="9" spans="1:6" x14ac:dyDescent="0.35">
      <c r="A9" s="6" t="s">
        <v>256</v>
      </c>
      <c r="B9">
        <v>0</v>
      </c>
      <c r="C9">
        <v>-0.5</v>
      </c>
      <c r="D9">
        <v>-1.5</v>
      </c>
      <c r="E9">
        <v>-2</v>
      </c>
      <c r="F9">
        <v>-3</v>
      </c>
    </row>
    <row r="10" spans="1:6" x14ac:dyDescent="0.35">
      <c r="A10" s="6" t="s">
        <v>51</v>
      </c>
      <c r="B10">
        <v>0</v>
      </c>
      <c r="C10">
        <v>1</v>
      </c>
      <c r="D10">
        <v>1</v>
      </c>
      <c r="E10">
        <v>0.5</v>
      </c>
      <c r="F10">
        <v>0</v>
      </c>
    </row>
    <row r="11" spans="1:6" x14ac:dyDescent="0.35">
      <c r="A11" s="6" t="s">
        <v>58</v>
      </c>
      <c r="B11">
        <v>0</v>
      </c>
      <c r="C11">
        <v>0</v>
      </c>
      <c r="D11">
        <v>-1.5</v>
      </c>
      <c r="E11">
        <v>-2</v>
      </c>
      <c r="F11">
        <v>-2.5</v>
      </c>
    </row>
    <row r="12" spans="1:6" x14ac:dyDescent="0.35">
      <c r="A12" s="6" t="s">
        <v>462</v>
      </c>
      <c r="B12">
        <v>0</v>
      </c>
      <c r="C12">
        <v>0.5</v>
      </c>
      <c r="D12">
        <v>1.5</v>
      </c>
      <c r="E12">
        <v>2.5</v>
      </c>
      <c r="F12">
        <v>3</v>
      </c>
    </row>
    <row r="13" spans="1:6" x14ac:dyDescent="0.35">
      <c r="A13" s="6"/>
      <c r="B13" s="7"/>
    </row>
    <row r="15" spans="1:6" x14ac:dyDescent="0.35">
      <c r="A15" s="4" t="s">
        <v>463</v>
      </c>
      <c r="B15">
        <v>2023</v>
      </c>
      <c r="C15">
        <v>2035</v>
      </c>
      <c r="D15">
        <v>2060</v>
      </c>
      <c r="E15">
        <v>2085</v>
      </c>
      <c r="F15">
        <v>2100</v>
      </c>
    </row>
    <row r="16" spans="1:6" x14ac:dyDescent="0.35">
      <c r="A16" t="s">
        <v>464</v>
      </c>
      <c r="B16">
        <v>0</v>
      </c>
      <c r="C16">
        <v>1</v>
      </c>
      <c r="D16">
        <v>2</v>
      </c>
      <c r="E16">
        <v>2.5</v>
      </c>
      <c r="F16">
        <v>2.5</v>
      </c>
    </row>
    <row r="17" spans="1:7" x14ac:dyDescent="0.35">
      <c r="A17" t="s">
        <v>465</v>
      </c>
      <c r="B17">
        <v>0</v>
      </c>
      <c r="C17">
        <v>0.5</v>
      </c>
      <c r="D17">
        <v>1</v>
      </c>
      <c r="E17">
        <v>1.3</v>
      </c>
      <c r="F17">
        <v>1.5</v>
      </c>
    </row>
    <row r="18" spans="1:7" x14ac:dyDescent="0.35">
      <c r="A18" t="s">
        <v>278</v>
      </c>
      <c r="B18">
        <v>0</v>
      </c>
      <c r="C18">
        <v>0.5</v>
      </c>
      <c r="D18">
        <v>1.5</v>
      </c>
      <c r="E18">
        <v>2</v>
      </c>
      <c r="F18">
        <v>2.5</v>
      </c>
    </row>
    <row r="19" spans="1:7" x14ac:dyDescent="0.35">
      <c r="A19" t="s">
        <v>51</v>
      </c>
      <c r="B19">
        <v>0</v>
      </c>
      <c r="C19">
        <v>0.5</v>
      </c>
      <c r="D19">
        <v>1.5</v>
      </c>
      <c r="E19">
        <v>2</v>
      </c>
      <c r="F19">
        <v>2.5</v>
      </c>
    </row>
    <row r="20" spans="1:7" x14ac:dyDescent="0.35">
      <c r="A20" t="s">
        <v>459</v>
      </c>
      <c r="B20">
        <v>0</v>
      </c>
      <c r="C20">
        <v>0.5</v>
      </c>
      <c r="D20">
        <v>1.5</v>
      </c>
      <c r="E20">
        <v>2</v>
      </c>
      <c r="F20">
        <v>2</v>
      </c>
    </row>
    <row r="21" spans="1:7" x14ac:dyDescent="0.35">
      <c r="A21" t="s">
        <v>271</v>
      </c>
      <c r="B21">
        <v>0</v>
      </c>
      <c r="C21">
        <v>1</v>
      </c>
      <c r="D21">
        <v>0</v>
      </c>
      <c r="E21">
        <v>-1</v>
      </c>
      <c r="F21">
        <v>-2</v>
      </c>
    </row>
    <row r="22" spans="1:7" x14ac:dyDescent="0.35">
      <c r="A22" s="8" t="s">
        <v>466</v>
      </c>
      <c r="B22">
        <v>0</v>
      </c>
      <c r="G22" t="s">
        <v>467</v>
      </c>
    </row>
    <row r="23" spans="1:7" x14ac:dyDescent="0.35">
      <c r="A23" t="s">
        <v>468</v>
      </c>
      <c r="B23">
        <v>0</v>
      </c>
      <c r="C23">
        <v>0.5</v>
      </c>
      <c r="D23">
        <v>1.5</v>
      </c>
      <c r="E23">
        <v>2.5</v>
      </c>
      <c r="F23">
        <v>3</v>
      </c>
    </row>
    <row r="24" spans="1:7" x14ac:dyDescent="0.35">
      <c r="A24" t="s">
        <v>469</v>
      </c>
      <c r="B24">
        <v>0</v>
      </c>
      <c r="C24">
        <v>0</v>
      </c>
      <c r="D24">
        <v>-0.5</v>
      </c>
      <c r="E24">
        <v>-1</v>
      </c>
      <c r="F24">
        <v>-1.5</v>
      </c>
    </row>
    <row r="25" spans="1:7" x14ac:dyDescent="0.35">
      <c r="A25" t="s">
        <v>470</v>
      </c>
      <c r="B25">
        <v>0</v>
      </c>
      <c r="C25">
        <v>0.5</v>
      </c>
      <c r="D25">
        <v>-0.5</v>
      </c>
      <c r="E25">
        <v>-1.5</v>
      </c>
      <c r="F25">
        <v>-2</v>
      </c>
    </row>
    <row r="26" spans="1:7" x14ac:dyDescent="0.35">
      <c r="A26" t="s">
        <v>471</v>
      </c>
      <c r="B26">
        <v>0</v>
      </c>
      <c r="C26">
        <v>0</v>
      </c>
      <c r="D26">
        <v>-1</v>
      </c>
      <c r="E26">
        <v>-2</v>
      </c>
      <c r="F26">
        <v>-2.5</v>
      </c>
    </row>
    <row r="30" spans="1:7" x14ac:dyDescent="0.35">
      <c r="A30" s="4" t="s">
        <v>472</v>
      </c>
      <c r="B30">
        <v>2023</v>
      </c>
      <c r="C30">
        <v>2035</v>
      </c>
      <c r="D30">
        <v>2060</v>
      </c>
      <c r="E30">
        <v>2085</v>
      </c>
      <c r="F30">
        <v>2100</v>
      </c>
    </row>
    <row r="31" spans="1:7" x14ac:dyDescent="0.35">
      <c r="A31" t="s">
        <v>464</v>
      </c>
      <c r="B31">
        <v>0</v>
      </c>
      <c r="C31">
        <v>0.5</v>
      </c>
      <c r="D31">
        <v>-0.5</v>
      </c>
      <c r="E31">
        <v>-1.5</v>
      </c>
      <c r="F31">
        <v>-2</v>
      </c>
    </row>
    <row r="32" spans="1:7" x14ac:dyDescent="0.35">
      <c r="A32" t="s">
        <v>465</v>
      </c>
      <c r="B32">
        <v>0</v>
      </c>
      <c r="C32">
        <v>0.5</v>
      </c>
      <c r="D32">
        <v>-1</v>
      </c>
      <c r="E32">
        <v>-2</v>
      </c>
      <c r="F32">
        <v>-2.5</v>
      </c>
    </row>
    <row r="33" spans="1:6" x14ac:dyDescent="0.35">
      <c r="A33" t="s">
        <v>278</v>
      </c>
      <c r="B33">
        <v>0</v>
      </c>
      <c r="C33">
        <v>0.5</v>
      </c>
      <c r="D33">
        <v>-1</v>
      </c>
      <c r="E33">
        <v>-2</v>
      </c>
      <c r="F33">
        <v>-2.5</v>
      </c>
    </row>
    <row r="34" spans="1:6" x14ac:dyDescent="0.35">
      <c r="A34" t="s">
        <v>51</v>
      </c>
      <c r="B34" s="12">
        <v>0</v>
      </c>
      <c r="C34" s="12" t="s">
        <v>473</v>
      </c>
      <c r="D34" s="12">
        <v>1</v>
      </c>
      <c r="E34" s="12">
        <v>2</v>
      </c>
      <c r="F34" s="12">
        <v>0</v>
      </c>
    </row>
    <row r="35" spans="1:6" x14ac:dyDescent="0.35">
      <c r="A35" t="s">
        <v>459</v>
      </c>
      <c r="B35">
        <v>0</v>
      </c>
      <c r="C35">
        <v>-0.5</v>
      </c>
      <c r="D35">
        <v>-1</v>
      </c>
      <c r="E35">
        <v>-2.5</v>
      </c>
      <c r="F35">
        <v>-3</v>
      </c>
    </row>
    <row r="36" spans="1:6" x14ac:dyDescent="0.35">
      <c r="A36" t="s">
        <v>271</v>
      </c>
      <c r="B36">
        <v>0</v>
      </c>
      <c r="C36">
        <v>-0.5</v>
      </c>
      <c r="D36">
        <v>-1.5</v>
      </c>
      <c r="E36">
        <v>-2.5</v>
      </c>
      <c r="F36">
        <v>-3</v>
      </c>
    </row>
    <row r="37" spans="1:6" x14ac:dyDescent="0.35">
      <c r="A37" s="9" t="s">
        <v>466</v>
      </c>
      <c r="B37">
        <v>0</v>
      </c>
      <c r="C37">
        <v>0.5</v>
      </c>
      <c r="D37">
        <v>1.5</v>
      </c>
      <c r="E37">
        <v>2</v>
      </c>
      <c r="F37">
        <v>2.5</v>
      </c>
    </row>
    <row r="38" spans="1:6" x14ac:dyDescent="0.35">
      <c r="A38" t="s">
        <v>468</v>
      </c>
      <c r="B38">
        <v>0</v>
      </c>
      <c r="C38">
        <v>0.5</v>
      </c>
      <c r="D38">
        <v>1</v>
      </c>
      <c r="E38">
        <v>1.5</v>
      </c>
      <c r="F38">
        <v>1.5</v>
      </c>
    </row>
    <row r="39" spans="1:6" x14ac:dyDescent="0.35">
      <c r="A39" t="s">
        <v>469</v>
      </c>
      <c r="B39">
        <v>0</v>
      </c>
      <c r="C39">
        <v>-0.5</v>
      </c>
      <c r="D39">
        <v>-1.5</v>
      </c>
      <c r="E39">
        <v>-2.5</v>
      </c>
      <c r="F39">
        <v>-3</v>
      </c>
    </row>
    <row r="40" spans="1:6" x14ac:dyDescent="0.35">
      <c r="A40" t="s">
        <v>470</v>
      </c>
      <c r="B40">
        <v>0</v>
      </c>
      <c r="C40">
        <v>0</v>
      </c>
      <c r="D40">
        <v>-1</v>
      </c>
      <c r="E40">
        <v>-2</v>
      </c>
      <c r="F40">
        <v>-2.5</v>
      </c>
    </row>
    <row r="41" spans="1:6" x14ac:dyDescent="0.35">
      <c r="A41" t="s">
        <v>471</v>
      </c>
      <c r="B41">
        <v>0</v>
      </c>
      <c r="C41">
        <v>-0.5</v>
      </c>
      <c r="D41">
        <v>-1.5</v>
      </c>
      <c r="E41">
        <v>-2.5</v>
      </c>
      <c r="F41">
        <v>-2.5</v>
      </c>
    </row>
    <row r="44" spans="1:6" x14ac:dyDescent="0.35">
      <c r="A44" s="4" t="s">
        <v>474</v>
      </c>
      <c r="B44" s="5" t="s">
        <v>455</v>
      </c>
      <c r="C44" s="4">
        <v>2035</v>
      </c>
      <c r="D44" s="4">
        <v>2060</v>
      </c>
      <c r="E44" s="4">
        <v>2085</v>
      </c>
      <c r="F44" s="4">
        <v>2100</v>
      </c>
    </row>
    <row r="45" spans="1:6" x14ac:dyDescent="0.35">
      <c r="A45" s="3" t="s">
        <v>475</v>
      </c>
      <c r="B45">
        <v>0</v>
      </c>
      <c r="C45">
        <v>1</v>
      </c>
      <c r="D45">
        <v>2</v>
      </c>
      <c r="E45">
        <v>1.5</v>
      </c>
      <c r="F45">
        <v>1</v>
      </c>
    </row>
    <row r="46" spans="1:6" x14ac:dyDescent="0.35">
      <c r="A46" s="3" t="s">
        <v>457</v>
      </c>
      <c r="B46">
        <v>0</v>
      </c>
      <c r="C46">
        <v>1</v>
      </c>
      <c r="D46">
        <v>2</v>
      </c>
      <c r="E46">
        <v>2</v>
      </c>
      <c r="F46">
        <v>1.5</v>
      </c>
    </row>
    <row r="47" spans="1:6" x14ac:dyDescent="0.35">
      <c r="A47" s="3" t="s">
        <v>458</v>
      </c>
      <c r="B47">
        <v>0</v>
      </c>
      <c r="C47">
        <v>1</v>
      </c>
      <c r="D47">
        <v>2</v>
      </c>
      <c r="E47">
        <v>2</v>
      </c>
      <c r="F47">
        <v>1.5</v>
      </c>
    </row>
    <row r="48" spans="1:6" x14ac:dyDescent="0.35">
      <c r="A48" t="s">
        <v>459</v>
      </c>
      <c r="B48">
        <v>0</v>
      </c>
      <c r="C48">
        <v>1</v>
      </c>
      <c r="D48">
        <v>1</v>
      </c>
      <c r="E48">
        <v>0</v>
      </c>
      <c r="F48">
        <v>-1</v>
      </c>
    </row>
    <row r="49" spans="1:20" x14ac:dyDescent="0.35">
      <c r="A49" s="6" t="s">
        <v>271</v>
      </c>
      <c r="B49">
        <v>0</v>
      </c>
      <c r="C49">
        <v>1</v>
      </c>
      <c r="D49">
        <v>0</v>
      </c>
      <c r="E49">
        <v>-1</v>
      </c>
      <c r="F49">
        <v>-1.5</v>
      </c>
    </row>
    <row r="50" spans="1:20" x14ac:dyDescent="0.35">
      <c r="A50" s="6" t="s">
        <v>460</v>
      </c>
      <c r="B50">
        <v>0</v>
      </c>
      <c r="C50">
        <v>1</v>
      </c>
      <c r="D50">
        <v>2</v>
      </c>
      <c r="E50">
        <v>2.5</v>
      </c>
      <c r="F50">
        <v>2.5</v>
      </c>
    </row>
    <row r="51" spans="1:20" x14ac:dyDescent="0.35">
      <c r="A51" s="6" t="s">
        <v>461</v>
      </c>
      <c r="B51">
        <v>0</v>
      </c>
      <c r="C51">
        <v>1</v>
      </c>
      <c r="D51">
        <v>0</v>
      </c>
      <c r="E51">
        <v>-1</v>
      </c>
      <c r="F51">
        <v>-1.5</v>
      </c>
    </row>
    <row r="52" spans="1:20" x14ac:dyDescent="0.35">
      <c r="A52" s="6" t="s">
        <v>256</v>
      </c>
      <c r="B52">
        <v>0</v>
      </c>
      <c r="C52">
        <v>0</v>
      </c>
      <c r="D52">
        <v>-1</v>
      </c>
      <c r="E52">
        <v>-1.5</v>
      </c>
      <c r="F52">
        <v>-2</v>
      </c>
    </row>
    <row r="53" spans="1:20" x14ac:dyDescent="0.35">
      <c r="A53" s="6" t="s">
        <v>51</v>
      </c>
      <c r="B53">
        <v>0</v>
      </c>
      <c r="C53">
        <v>1</v>
      </c>
      <c r="D53">
        <v>1.5</v>
      </c>
      <c r="E53">
        <v>2</v>
      </c>
      <c r="F53">
        <v>2</v>
      </c>
    </row>
    <row r="54" spans="1:20" x14ac:dyDescent="0.35">
      <c r="A54" s="6" t="s">
        <v>58</v>
      </c>
      <c r="B54">
        <v>0</v>
      </c>
      <c r="C54">
        <v>1</v>
      </c>
      <c r="D54">
        <v>0</v>
      </c>
      <c r="E54">
        <v>-0.5</v>
      </c>
      <c r="F54">
        <v>-0.5</v>
      </c>
    </row>
    <row r="55" spans="1:20" x14ac:dyDescent="0.35">
      <c r="A55" s="6" t="s">
        <v>462</v>
      </c>
      <c r="B55">
        <v>0</v>
      </c>
      <c r="C55">
        <v>-1</v>
      </c>
      <c r="D55">
        <v>0</v>
      </c>
      <c r="E55">
        <v>1</v>
      </c>
      <c r="F55">
        <v>1</v>
      </c>
    </row>
    <row r="56" spans="1:20" x14ac:dyDescent="0.35">
      <c r="A56" s="6"/>
      <c r="B56" s="7"/>
    </row>
    <row r="57" spans="1:20" x14ac:dyDescent="0.35">
      <c r="A57" s="6"/>
      <c r="B57" s="7"/>
    </row>
    <row r="58" spans="1:20" x14ac:dyDescent="0.35">
      <c r="A58" s="4" t="s">
        <v>476</v>
      </c>
      <c r="B58" s="5" t="s">
        <v>455</v>
      </c>
      <c r="C58" s="4">
        <v>2035</v>
      </c>
      <c r="D58" s="4">
        <v>2060</v>
      </c>
      <c r="E58" s="4">
        <v>2085</v>
      </c>
      <c r="F58" s="4">
        <v>2100</v>
      </c>
    </row>
    <row r="59" spans="1:20" x14ac:dyDescent="0.35">
      <c r="A59" s="3" t="s">
        <v>475</v>
      </c>
      <c r="B59">
        <v>0</v>
      </c>
      <c r="C59">
        <v>1</v>
      </c>
      <c r="D59">
        <v>3</v>
      </c>
      <c r="E59">
        <v>3</v>
      </c>
      <c r="F59">
        <v>2</v>
      </c>
    </row>
    <row r="60" spans="1:20" x14ac:dyDescent="0.35">
      <c r="A60" s="3" t="s">
        <v>465</v>
      </c>
      <c r="B60">
        <v>0</v>
      </c>
      <c r="C60">
        <v>1.5</v>
      </c>
      <c r="D60">
        <v>3</v>
      </c>
      <c r="E60">
        <v>2</v>
      </c>
      <c r="F60">
        <v>0.5</v>
      </c>
      <c r="T60" s="22" t="s">
        <v>477</v>
      </c>
    </row>
    <row r="61" spans="1:20" x14ac:dyDescent="0.35">
      <c r="A61" s="3" t="s">
        <v>458</v>
      </c>
      <c r="B61">
        <v>0</v>
      </c>
      <c r="C61">
        <v>1</v>
      </c>
      <c r="D61">
        <v>3</v>
      </c>
      <c r="E61">
        <v>2</v>
      </c>
      <c r="F61">
        <v>1</v>
      </c>
      <c r="T61" s="16">
        <v>11.839008960000001</v>
      </c>
    </row>
    <row r="62" spans="1:20" x14ac:dyDescent="0.35">
      <c r="A62" t="s">
        <v>459</v>
      </c>
      <c r="B62">
        <v>0</v>
      </c>
      <c r="C62">
        <v>1</v>
      </c>
      <c r="D62">
        <v>2.5</v>
      </c>
      <c r="E62">
        <v>2</v>
      </c>
      <c r="F62">
        <v>1</v>
      </c>
      <c r="T62" s="16">
        <v>11.071964480000002</v>
      </c>
    </row>
    <row r="63" spans="1:20" x14ac:dyDescent="0.35">
      <c r="A63" s="6" t="s">
        <v>271</v>
      </c>
      <c r="B63">
        <v>0</v>
      </c>
      <c r="C63">
        <v>2</v>
      </c>
      <c r="D63">
        <v>3</v>
      </c>
      <c r="E63">
        <v>2</v>
      </c>
      <c r="F63">
        <v>-1</v>
      </c>
      <c r="T63" s="16">
        <v>10.304920000000001</v>
      </c>
    </row>
    <row r="64" spans="1:20" x14ac:dyDescent="0.35">
      <c r="A64" s="6" t="s">
        <v>460</v>
      </c>
      <c r="B64">
        <v>0</v>
      </c>
      <c r="C64">
        <v>0.5</v>
      </c>
      <c r="D64">
        <v>0.5</v>
      </c>
      <c r="E64">
        <v>0</v>
      </c>
      <c r="F64">
        <v>0</v>
      </c>
      <c r="T64" s="16">
        <v>9.9317026800000008</v>
      </c>
    </row>
    <row r="65" spans="1:20" x14ac:dyDescent="0.35">
      <c r="A65" s="6" t="s">
        <v>461</v>
      </c>
      <c r="B65">
        <v>0</v>
      </c>
      <c r="C65">
        <v>1</v>
      </c>
      <c r="D65">
        <v>2.5</v>
      </c>
      <c r="E65">
        <v>1.5</v>
      </c>
      <c r="F65">
        <v>-1</v>
      </c>
      <c r="T65" s="16">
        <v>9.5584853600000006</v>
      </c>
    </row>
    <row r="66" spans="1:20" x14ac:dyDescent="0.35">
      <c r="A66" s="6" t="s">
        <v>256</v>
      </c>
      <c r="B66">
        <v>0</v>
      </c>
      <c r="C66">
        <v>1</v>
      </c>
      <c r="D66">
        <v>2.5</v>
      </c>
      <c r="E66">
        <v>2</v>
      </c>
      <c r="F66">
        <v>0</v>
      </c>
      <c r="T66" s="16">
        <v>9.2596426800000007</v>
      </c>
    </row>
    <row r="67" spans="1:20" x14ac:dyDescent="0.35">
      <c r="A67" s="6" t="s">
        <v>51</v>
      </c>
      <c r="B67">
        <v>0</v>
      </c>
      <c r="C67">
        <v>2</v>
      </c>
      <c r="D67">
        <v>2.5</v>
      </c>
      <c r="E67">
        <v>2.5</v>
      </c>
      <c r="F67">
        <v>2</v>
      </c>
      <c r="T67" s="16"/>
    </row>
    <row r="68" spans="1:20" x14ac:dyDescent="0.35">
      <c r="A68" s="6" t="s">
        <v>58</v>
      </c>
      <c r="B68">
        <v>0</v>
      </c>
      <c r="C68">
        <v>1</v>
      </c>
      <c r="D68">
        <v>1</v>
      </c>
      <c r="E68">
        <v>1</v>
      </c>
      <c r="F68">
        <v>2</v>
      </c>
      <c r="T68" s="16">
        <v>8.7367800000000013</v>
      </c>
    </row>
    <row r="69" spans="1:20" x14ac:dyDescent="0.35">
      <c r="A69" s="6" t="s">
        <v>462</v>
      </c>
      <c r="B69">
        <v>0</v>
      </c>
      <c r="C69">
        <v>0</v>
      </c>
      <c r="D69">
        <v>-1</v>
      </c>
      <c r="E69">
        <v>-1</v>
      </c>
      <c r="F69">
        <v>0</v>
      </c>
      <c r="T69" s="16">
        <v>8.5127600000000001</v>
      </c>
    </row>
    <row r="70" spans="1:20" x14ac:dyDescent="0.35">
      <c r="A70" s="3"/>
      <c r="B70" s="7"/>
      <c r="T70" s="16">
        <v>8.2887400000000007</v>
      </c>
    </row>
    <row r="71" spans="1:20" x14ac:dyDescent="0.35">
      <c r="A71" s="3"/>
      <c r="B71" s="7"/>
      <c r="T71" s="16">
        <v>8.0647200000000012</v>
      </c>
    </row>
    <row r="72" spans="1:20" x14ac:dyDescent="0.35">
      <c r="T72" s="16">
        <v>7.3926600000000011</v>
      </c>
    </row>
    <row r="73" spans="1:20" x14ac:dyDescent="0.35">
      <c r="A73" s="4" t="s">
        <v>464</v>
      </c>
      <c r="B73" s="4" t="s">
        <v>455</v>
      </c>
      <c r="C73" s="4">
        <v>2035</v>
      </c>
      <c r="D73" s="4">
        <v>2060</v>
      </c>
      <c r="E73" s="4">
        <v>2085</v>
      </c>
      <c r="F73" s="4">
        <v>2100</v>
      </c>
      <c r="T73" s="16">
        <v>6.720600000000001</v>
      </c>
    </row>
    <row r="74" spans="1:20" x14ac:dyDescent="0.35">
      <c r="A74" t="s">
        <v>454</v>
      </c>
      <c r="B74">
        <f>B2</f>
        <v>0</v>
      </c>
      <c r="C74">
        <f>C2</f>
        <v>0.5</v>
      </c>
      <c r="D74">
        <f>D2</f>
        <v>0</v>
      </c>
      <c r="E74">
        <v>-0.5</v>
      </c>
      <c r="F74">
        <f>F2</f>
        <v>-1</v>
      </c>
    </row>
    <row r="75" spans="1:20" x14ac:dyDescent="0.35">
      <c r="A75" t="s">
        <v>463</v>
      </c>
      <c r="B75">
        <f>B16</f>
        <v>0</v>
      </c>
      <c r="C75">
        <f>C16</f>
        <v>1</v>
      </c>
      <c r="D75">
        <f>D16</f>
        <v>2</v>
      </c>
      <c r="E75">
        <f>E16</f>
        <v>2.5</v>
      </c>
      <c r="F75">
        <f>F16</f>
        <v>2.5</v>
      </c>
    </row>
    <row r="76" spans="1:20" x14ac:dyDescent="0.35">
      <c r="A76" t="s">
        <v>472</v>
      </c>
      <c r="B76">
        <f>B31</f>
        <v>0</v>
      </c>
      <c r="C76">
        <f>C31</f>
        <v>0.5</v>
      </c>
      <c r="D76">
        <f>D31</f>
        <v>-0.5</v>
      </c>
      <c r="E76">
        <f>E31</f>
        <v>-1.5</v>
      </c>
      <c r="F76">
        <f>F31</f>
        <v>-2</v>
      </c>
    </row>
    <row r="77" spans="1:20" x14ac:dyDescent="0.35">
      <c r="A77" t="s">
        <v>474</v>
      </c>
      <c r="B77">
        <f>B45</f>
        <v>0</v>
      </c>
      <c r="C77">
        <f>C45</f>
        <v>1</v>
      </c>
      <c r="D77">
        <f>D45</f>
        <v>2</v>
      </c>
      <c r="E77">
        <f>E45</f>
        <v>1.5</v>
      </c>
      <c r="F77">
        <f>F45</f>
        <v>1</v>
      </c>
    </row>
    <row r="78" spans="1:20" x14ac:dyDescent="0.35">
      <c r="A78" t="s">
        <v>476</v>
      </c>
      <c r="B78">
        <f>B59</f>
        <v>0</v>
      </c>
      <c r="C78">
        <f>C59</f>
        <v>1</v>
      </c>
      <c r="D78">
        <f>D59</f>
        <v>3</v>
      </c>
      <c r="E78">
        <f>E59</f>
        <v>3</v>
      </c>
      <c r="F78">
        <f>F59</f>
        <v>2</v>
      </c>
    </row>
    <row r="79" spans="1:20" x14ac:dyDescent="0.35">
      <c r="B79">
        <f>AVERAGE(25,45)</f>
        <v>35</v>
      </c>
    </row>
    <row r="80" spans="1:20" x14ac:dyDescent="0.35">
      <c r="A80" s="4" t="s">
        <v>478</v>
      </c>
      <c r="B80" s="4" t="s">
        <v>455</v>
      </c>
      <c r="C80" s="4">
        <v>2035</v>
      </c>
      <c r="D80" s="4">
        <v>2060</v>
      </c>
      <c r="E80" s="4">
        <v>2085</v>
      </c>
      <c r="F80" s="4">
        <v>2100</v>
      </c>
    </row>
    <row r="81" spans="1:6" x14ac:dyDescent="0.35">
      <c r="A81" t="s">
        <v>454</v>
      </c>
      <c r="B81">
        <f>B3</f>
        <v>0</v>
      </c>
      <c r="C81">
        <f t="shared" ref="C81:F81" si="0">C3</f>
        <v>0</v>
      </c>
      <c r="D81">
        <f t="shared" si="0"/>
        <v>-1</v>
      </c>
      <c r="E81">
        <f t="shared" si="0"/>
        <v>-1.5</v>
      </c>
      <c r="F81">
        <f t="shared" si="0"/>
        <v>-2.5</v>
      </c>
    </row>
    <row r="82" spans="1:6" x14ac:dyDescent="0.35">
      <c r="A82" t="s">
        <v>463</v>
      </c>
      <c r="B82">
        <f>B17</f>
        <v>0</v>
      </c>
      <c r="C82">
        <f t="shared" ref="C82:F82" si="1">C17</f>
        <v>0.5</v>
      </c>
      <c r="D82">
        <f t="shared" si="1"/>
        <v>1</v>
      </c>
      <c r="E82">
        <f t="shared" si="1"/>
        <v>1.3</v>
      </c>
      <c r="F82">
        <f t="shared" si="1"/>
        <v>1.5</v>
      </c>
    </row>
    <row r="83" spans="1:6" x14ac:dyDescent="0.35">
      <c r="A83" t="s">
        <v>472</v>
      </c>
      <c r="B83">
        <f>B32</f>
        <v>0</v>
      </c>
      <c r="C83">
        <f t="shared" ref="C83:F83" si="2">C32</f>
        <v>0.5</v>
      </c>
      <c r="D83">
        <f t="shared" si="2"/>
        <v>-1</v>
      </c>
      <c r="E83">
        <f t="shared" si="2"/>
        <v>-2</v>
      </c>
      <c r="F83">
        <f t="shared" si="2"/>
        <v>-2.5</v>
      </c>
    </row>
    <row r="84" spans="1:6" x14ac:dyDescent="0.35">
      <c r="A84" t="s">
        <v>474</v>
      </c>
      <c r="B84">
        <f>B46</f>
        <v>0</v>
      </c>
      <c r="C84">
        <f t="shared" ref="C84:F84" si="3">C46</f>
        <v>1</v>
      </c>
      <c r="D84">
        <f t="shared" si="3"/>
        <v>2</v>
      </c>
      <c r="E84">
        <f t="shared" si="3"/>
        <v>2</v>
      </c>
      <c r="F84">
        <f t="shared" si="3"/>
        <v>1.5</v>
      </c>
    </row>
    <row r="85" spans="1:6" x14ac:dyDescent="0.35">
      <c r="A85" t="s">
        <v>476</v>
      </c>
      <c r="B85">
        <f>B60</f>
        <v>0</v>
      </c>
      <c r="C85">
        <f t="shared" ref="C85:F85" si="4">C60</f>
        <v>1.5</v>
      </c>
      <c r="D85">
        <f t="shared" si="4"/>
        <v>3</v>
      </c>
      <c r="E85">
        <f t="shared" si="4"/>
        <v>2</v>
      </c>
      <c r="F85">
        <f t="shared" si="4"/>
        <v>0.5</v>
      </c>
    </row>
    <row r="86" spans="1:6" x14ac:dyDescent="0.35">
      <c r="A86" s="6"/>
      <c r="B86" s="7"/>
    </row>
    <row r="87" spans="1:6" x14ac:dyDescent="0.35">
      <c r="A87" s="11" t="s">
        <v>479</v>
      </c>
      <c r="B87" s="4" t="s">
        <v>455</v>
      </c>
      <c r="C87" s="4">
        <v>2035</v>
      </c>
      <c r="D87" s="4">
        <v>2060</v>
      </c>
      <c r="E87" s="4">
        <v>2085</v>
      </c>
      <c r="F87" s="4">
        <v>2100</v>
      </c>
    </row>
    <row r="88" spans="1:6" x14ac:dyDescent="0.35">
      <c r="A88" t="s">
        <v>454</v>
      </c>
      <c r="B88">
        <f>B4</f>
        <v>0</v>
      </c>
      <c r="C88">
        <f t="shared" ref="C88:F88" si="5">C4</f>
        <v>1</v>
      </c>
      <c r="D88">
        <f t="shared" si="5"/>
        <v>0</v>
      </c>
      <c r="E88">
        <f t="shared" si="5"/>
        <v>-1</v>
      </c>
      <c r="F88">
        <f t="shared" si="5"/>
        <v>-2</v>
      </c>
    </row>
    <row r="89" spans="1:6" x14ac:dyDescent="0.35">
      <c r="A89" t="s">
        <v>463</v>
      </c>
      <c r="B89">
        <f>B18</f>
        <v>0</v>
      </c>
      <c r="C89">
        <f t="shared" ref="C89:F89" si="6">C18</f>
        <v>0.5</v>
      </c>
      <c r="D89">
        <f t="shared" si="6"/>
        <v>1.5</v>
      </c>
      <c r="E89">
        <f t="shared" si="6"/>
        <v>2</v>
      </c>
      <c r="F89">
        <f t="shared" si="6"/>
        <v>2.5</v>
      </c>
    </row>
    <row r="90" spans="1:6" x14ac:dyDescent="0.35">
      <c r="A90" t="s">
        <v>472</v>
      </c>
      <c r="B90">
        <f>B33</f>
        <v>0</v>
      </c>
      <c r="C90">
        <f t="shared" ref="C90:F90" si="7">C33</f>
        <v>0.5</v>
      </c>
      <c r="D90">
        <f t="shared" si="7"/>
        <v>-1</v>
      </c>
      <c r="E90">
        <f t="shared" si="7"/>
        <v>-2</v>
      </c>
      <c r="F90">
        <f t="shared" si="7"/>
        <v>-2.5</v>
      </c>
    </row>
    <row r="91" spans="1:6" x14ac:dyDescent="0.35">
      <c r="A91" t="s">
        <v>474</v>
      </c>
      <c r="B91">
        <f>B47</f>
        <v>0</v>
      </c>
      <c r="C91">
        <f t="shared" ref="C91:F91" si="8">C47</f>
        <v>1</v>
      </c>
      <c r="D91">
        <f t="shared" si="8"/>
        <v>2</v>
      </c>
      <c r="E91">
        <f t="shared" si="8"/>
        <v>2</v>
      </c>
      <c r="F91">
        <f t="shared" si="8"/>
        <v>1.5</v>
      </c>
    </row>
    <row r="92" spans="1:6" x14ac:dyDescent="0.35">
      <c r="A92" t="s">
        <v>476</v>
      </c>
      <c r="B92">
        <f>B61</f>
        <v>0</v>
      </c>
      <c r="C92">
        <f t="shared" ref="C92:F92" si="9">C61</f>
        <v>1</v>
      </c>
      <c r="D92">
        <f t="shared" si="9"/>
        <v>3</v>
      </c>
      <c r="E92">
        <f t="shared" si="9"/>
        <v>2</v>
      </c>
      <c r="F92">
        <f t="shared" si="9"/>
        <v>1</v>
      </c>
    </row>
    <row r="93" spans="1:6" x14ac:dyDescent="0.35">
      <c r="A93" s="6"/>
      <c r="B93" s="7"/>
    </row>
    <row r="94" spans="1:6" x14ac:dyDescent="0.35">
      <c r="A94" s="4" t="s">
        <v>459</v>
      </c>
      <c r="B94" s="4" t="s">
        <v>455</v>
      </c>
      <c r="C94" s="4">
        <v>2035</v>
      </c>
      <c r="D94" s="4">
        <v>2060</v>
      </c>
      <c r="E94" s="4">
        <v>2085</v>
      </c>
      <c r="F94" s="4">
        <v>2100</v>
      </c>
    </row>
    <row r="95" spans="1:6" x14ac:dyDescent="0.35">
      <c r="A95" t="s">
        <v>454</v>
      </c>
      <c r="B95">
        <f>B5</f>
        <v>0</v>
      </c>
      <c r="C95">
        <f t="shared" ref="C95:F95" si="10">C5</f>
        <v>1</v>
      </c>
      <c r="D95">
        <f t="shared" si="10"/>
        <v>0</v>
      </c>
      <c r="E95">
        <f t="shared" si="10"/>
        <v>-1</v>
      </c>
      <c r="F95">
        <f t="shared" si="10"/>
        <v>-2.5</v>
      </c>
    </row>
    <row r="96" spans="1:6" x14ac:dyDescent="0.35">
      <c r="A96" t="s">
        <v>463</v>
      </c>
      <c r="B96">
        <f>B20</f>
        <v>0</v>
      </c>
      <c r="C96">
        <f t="shared" ref="C96:F96" si="11">C20</f>
        <v>0.5</v>
      </c>
      <c r="D96">
        <f t="shared" si="11"/>
        <v>1.5</v>
      </c>
      <c r="E96">
        <f t="shared" si="11"/>
        <v>2</v>
      </c>
      <c r="F96">
        <f t="shared" si="11"/>
        <v>2</v>
      </c>
    </row>
    <row r="97" spans="1:6" x14ac:dyDescent="0.35">
      <c r="A97" t="s">
        <v>472</v>
      </c>
      <c r="B97">
        <f>B35</f>
        <v>0</v>
      </c>
      <c r="C97">
        <f t="shared" ref="C97:F97" si="12">C35</f>
        <v>-0.5</v>
      </c>
      <c r="D97">
        <f t="shared" si="12"/>
        <v>-1</v>
      </c>
      <c r="E97">
        <f t="shared" si="12"/>
        <v>-2.5</v>
      </c>
      <c r="F97">
        <f t="shared" si="12"/>
        <v>-3</v>
      </c>
    </row>
    <row r="98" spans="1:6" x14ac:dyDescent="0.35">
      <c r="A98" t="s">
        <v>474</v>
      </c>
      <c r="B98">
        <f>B48</f>
        <v>0</v>
      </c>
      <c r="C98">
        <f t="shared" ref="C98:F98" si="13">C48</f>
        <v>1</v>
      </c>
      <c r="D98">
        <f t="shared" si="13"/>
        <v>1</v>
      </c>
      <c r="E98">
        <f t="shared" si="13"/>
        <v>0</v>
      </c>
      <c r="F98">
        <f t="shared" si="13"/>
        <v>-1</v>
      </c>
    </row>
    <row r="99" spans="1:6" x14ac:dyDescent="0.35">
      <c r="A99" t="s">
        <v>476</v>
      </c>
      <c r="B99">
        <f>B62</f>
        <v>0</v>
      </c>
      <c r="C99">
        <f t="shared" ref="C99:F99" si="14">C62</f>
        <v>1</v>
      </c>
      <c r="D99">
        <f t="shared" si="14"/>
        <v>2.5</v>
      </c>
      <c r="E99">
        <f t="shared" si="14"/>
        <v>2</v>
      </c>
      <c r="F99">
        <f t="shared" si="14"/>
        <v>1</v>
      </c>
    </row>
    <row r="101" spans="1:6" x14ac:dyDescent="0.35">
      <c r="A101" s="10" t="s">
        <v>271</v>
      </c>
      <c r="B101" s="4" t="s">
        <v>455</v>
      </c>
      <c r="C101" s="4">
        <v>2035</v>
      </c>
      <c r="D101" s="4">
        <v>2060</v>
      </c>
      <c r="E101" s="4">
        <v>2085</v>
      </c>
      <c r="F101" s="4">
        <v>2100</v>
      </c>
    </row>
    <row r="102" spans="1:6" x14ac:dyDescent="0.35">
      <c r="A102" t="s">
        <v>454</v>
      </c>
      <c r="B102">
        <f>B6</f>
        <v>0</v>
      </c>
      <c r="C102">
        <f t="shared" ref="C102:F102" si="15">C6</f>
        <v>0</v>
      </c>
      <c r="D102">
        <f t="shared" si="15"/>
        <v>-1</v>
      </c>
      <c r="E102">
        <f t="shared" si="15"/>
        <v>-2</v>
      </c>
      <c r="F102">
        <f t="shared" si="15"/>
        <v>-3</v>
      </c>
    </row>
    <row r="103" spans="1:6" x14ac:dyDescent="0.35">
      <c r="A103" t="s">
        <v>463</v>
      </c>
      <c r="B103">
        <f>B21</f>
        <v>0</v>
      </c>
      <c r="C103">
        <f t="shared" ref="C103:F103" si="16">C21</f>
        <v>1</v>
      </c>
      <c r="D103">
        <f t="shared" si="16"/>
        <v>0</v>
      </c>
      <c r="E103">
        <f t="shared" si="16"/>
        <v>-1</v>
      </c>
      <c r="F103">
        <f t="shared" si="16"/>
        <v>-2</v>
      </c>
    </row>
    <row r="104" spans="1:6" x14ac:dyDescent="0.35">
      <c r="A104" t="s">
        <v>472</v>
      </c>
      <c r="B104">
        <f>B36</f>
        <v>0</v>
      </c>
      <c r="C104">
        <f t="shared" ref="C104:F104" si="17">C36</f>
        <v>-0.5</v>
      </c>
      <c r="D104">
        <f t="shared" si="17"/>
        <v>-1.5</v>
      </c>
      <c r="E104">
        <f t="shared" si="17"/>
        <v>-2.5</v>
      </c>
      <c r="F104">
        <f t="shared" si="17"/>
        <v>-3</v>
      </c>
    </row>
    <row r="105" spans="1:6" x14ac:dyDescent="0.35">
      <c r="A105" t="s">
        <v>474</v>
      </c>
      <c r="B105">
        <f>B49</f>
        <v>0</v>
      </c>
      <c r="C105">
        <f t="shared" ref="C105:F105" si="18">C49</f>
        <v>1</v>
      </c>
      <c r="D105">
        <f t="shared" si="18"/>
        <v>0</v>
      </c>
      <c r="E105">
        <f t="shared" si="18"/>
        <v>-1</v>
      </c>
      <c r="F105">
        <f t="shared" si="18"/>
        <v>-1.5</v>
      </c>
    </row>
    <row r="106" spans="1:6" x14ac:dyDescent="0.35">
      <c r="A106" t="s">
        <v>476</v>
      </c>
      <c r="B106">
        <f>B63</f>
        <v>0</v>
      </c>
      <c r="C106">
        <f t="shared" ref="C106:F106" si="19">C63</f>
        <v>2</v>
      </c>
      <c r="D106">
        <f t="shared" si="19"/>
        <v>3</v>
      </c>
      <c r="E106">
        <f t="shared" si="19"/>
        <v>2</v>
      </c>
      <c r="F106">
        <f t="shared" si="19"/>
        <v>-1</v>
      </c>
    </row>
    <row r="108" spans="1:6" x14ac:dyDescent="0.35">
      <c r="A108" s="10" t="s">
        <v>460</v>
      </c>
      <c r="B108" s="4" t="s">
        <v>455</v>
      </c>
      <c r="C108" s="4">
        <v>2035</v>
      </c>
      <c r="D108" s="4">
        <v>2060</v>
      </c>
      <c r="E108" s="4">
        <v>2085</v>
      </c>
      <c r="F108" s="4">
        <v>2100</v>
      </c>
    </row>
    <row r="109" spans="1:6" x14ac:dyDescent="0.35">
      <c r="A109" t="s">
        <v>454</v>
      </c>
      <c r="B109">
        <f>B7</f>
        <v>0</v>
      </c>
      <c r="C109">
        <f t="shared" ref="C109:F109" si="20">C7</f>
        <v>1</v>
      </c>
      <c r="D109">
        <f t="shared" si="20"/>
        <v>2.5</v>
      </c>
      <c r="E109">
        <f t="shared" si="20"/>
        <v>3</v>
      </c>
      <c r="F109">
        <f t="shared" si="20"/>
        <v>3</v>
      </c>
    </row>
    <row r="110" spans="1:6" x14ac:dyDescent="0.35">
      <c r="A110" t="s">
        <v>463</v>
      </c>
      <c r="B110">
        <f>B23</f>
        <v>0</v>
      </c>
      <c r="C110">
        <f t="shared" ref="C110:F110" si="21">C23</f>
        <v>0.5</v>
      </c>
      <c r="D110">
        <f t="shared" si="21"/>
        <v>1.5</v>
      </c>
      <c r="E110">
        <f t="shared" si="21"/>
        <v>2.5</v>
      </c>
      <c r="F110">
        <f t="shared" si="21"/>
        <v>3</v>
      </c>
    </row>
    <row r="111" spans="1:6" x14ac:dyDescent="0.35">
      <c r="A111" t="s">
        <v>472</v>
      </c>
      <c r="B111">
        <f>B38</f>
        <v>0</v>
      </c>
      <c r="C111">
        <f t="shared" ref="C111:F111" si="22">C38</f>
        <v>0.5</v>
      </c>
      <c r="D111">
        <f t="shared" si="22"/>
        <v>1</v>
      </c>
      <c r="E111">
        <f t="shared" si="22"/>
        <v>1.5</v>
      </c>
      <c r="F111">
        <f t="shared" si="22"/>
        <v>1.5</v>
      </c>
    </row>
    <row r="112" spans="1:6" x14ac:dyDescent="0.35">
      <c r="A112" t="s">
        <v>474</v>
      </c>
      <c r="B112">
        <f>B50</f>
        <v>0</v>
      </c>
      <c r="C112">
        <f t="shared" ref="C112:F112" si="23">C50</f>
        <v>1</v>
      </c>
      <c r="D112">
        <f t="shared" si="23"/>
        <v>2</v>
      </c>
      <c r="E112">
        <f t="shared" si="23"/>
        <v>2.5</v>
      </c>
      <c r="F112">
        <f t="shared" si="23"/>
        <v>2.5</v>
      </c>
    </row>
    <row r="113" spans="1:6" x14ac:dyDescent="0.35">
      <c r="A113" t="s">
        <v>476</v>
      </c>
      <c r="B113">
        <f>B64</f>
        <v>0</v>
      </c>
      <c r="C113">
        <f t="shared" ref="C113:F113" si="24">C64</f>
        <v>0.5</v>
      </c>
      <c r="D113">
        <f t="shared" si="24"/>
        <v>0.5</v>
      </c>
      <c r="E113">
        <f t="shared" si="24"/>
        <v>0</v>
      </c>
      <c r="F113">
        <f t="shared" si="24"/>
        <v>0</v>
      </c>
    </row>
    <row r="115" spans="1:6" x14ac:dyDescent="0.35">
      <c r="A115" s="10" t="s">
        <v>461</v>
      </c>
      <c r="B115" s="4" t="s">
        <v>455</v>
      </c>
      <c r="C115" s="4">
        <v>2035</v>
      </c>
      <c r="D115" s="4">
        <v>2060</v>
      </c>
      <c r="E115" s="4">
        <v>2085</v>
      </c>
      <c r="F115" s="4">
        <v>2100</v>
      </c>
    </row>
    <row r="116" spans="1:6" x14ac:dyDescent="0.35">
      <c r="A116" t="s">
        <v>454</v>
      </c>
      <c r="B116">
        <f>B8</f>
        <v>0</v>
      </c>
      <c r="C116">
        <v>0.5</v>
      </c>
      <c r="D116">
        <v>1</v>
      </c>
      <c r="E116">
        <f t="shared" ref="E116:F116" si="25">E8</f>
        <v>-2</v>
      </c>
      <c r="F116">
        <f t="shared" si="25"/>
        <v>-2.5</v>
      </c>
    </row>
    <row r="117" spans="1:6" x14ac:dyDescent="0.35">
      <c r="A117" t="s">
        <v>463</v>
      </c>
      <c r="B117">
        <f>B26</f>
        <v>0</v>
      </c>
      <c r="C117">
        <f t="shared" ref="C117:F117" si="26">C26</f>
        <v>0</v>
      </c>
      <c r="D117">
        <f t="shared" si="26"/>
        <v>-1</v>
      </c>
      <c r="E117">
        <f t="shared" si="26"/>
        <v>-2</v>
      </c>
      <c r="F117">
        <f t="shared" si="26"/>
        <v>-2.5</v>
      </c>
    </row>
    <row r="118" spans="1:6" x14ac:dyDescent="0.35">
      <c r="A118" t="s">
        <v>472</v>
      </c>
      <c r="B118">
        <f>B41</f>
        <v>0</v>
      </c>
      <c r="C118">
        <f t="shared" ref="C118:F118" si="27">C41</f>
        <v>-0.5</v>
      </c>
      <c r="D118">
        <f t="shared" si="27"/>
        <v>-1.5</v>
      </c>
      <c r="E118">
        <f t="shared" si="27"/>
        <v>-2.5</v>
      </c>
      <c r="F118">
        <f t="shared" si="27"/>
        <v>-2.5</v>
      </c>
    </row>
    <row r="119" spans="1:6" x14ac:dyDescent="0.35">
      <c r="A119" t="s">
        <v>474</v>
      </c>
      <c r="B119">
        <f>B51</f>
        <v>0</v>
      </c>
      <c r="C119">
        <f t="shared" ref="C119:F119" si="28">C51</f>
        <v>1</v>
      </c>
      <c r="D119">
        <f t="shared" si="28"/>
        <v>0</v>
      </c>
      <c r="E119">
        <f t="shared" si="28"/>
        <v>-1</v>
      </c>
      <c r="F119">
        <f t="shared" si="28"/>
        <v>-1.5</v>
      </c>
    </row>
    <row r="120" spans="1:6" x14ac:dyDescent="0.35">
      <c r="A120" t="s">
        <v>476</v>
      </c>
      <c r="B120">
        <f>B65</f>
        <v>0</v>
      </c>
      <c r="C120">
        <f t="shared" ref="C120:F120" si="29">C65</f>
        <v>1</v>
      </c>
      <c r="D120">
        <f t="shared" si="29"/>
        <v>2.5</v>
      </c>
      <c r="E120">
        <f t="shared" si="29"/>
        <v>1.5</v>
      </c>
      <c r="F120">
        <f t="shared" si="29"/>
        <v>-1</v>
      </c>
    </row>
    <row r="122" spans="1:6" x14ac:dyDescent="0.35">
      <c r="A122" s="10" t="s">
        <v>256</v>
      </c>
      <c r="B122" s="4" t="s">
        <v>455</v>
      </c>
      <c r="C122" s="4">
        <v>2035</v>
      </c>
      <c r="D122" s="4">
        <v>2060</v>
      </c>
      <c r="E122" s="4">
        <v>2085</v>
      </c>
      <c r="F122" s="4">
        <v>2100</v>
      </c>
    </row>
    <row r="123" spans="1:6" x14ac:dyDescent="0.35">
      <c r="A123" t="s">
        <v>454</v>
      </c>
      <c r="B123">
        <f>B9</f>
        <v>0</v>
      </c>
      <c r="C123">
        <f t="shared" ref="C123:F123" si="30">C9</f>
        <v>-0.5</v>
      </c>
      <c r="D123">
        <f t="shared" si="30"/>
        <v>-1.5</v>
      </c>
      <c r="E123">
        <f t="shared" si="30"/>
        <v>-2</v>
      </c>
      <c r="F123">
        <f t="shared" si="30"/>
        <v>-3</v>
      </c>
    </row>
    <row r="124" spans="1:6" x14ac:dyDescent="0.35">
      <c r="A124" t="s">
        <v>463</v>
      </c>
      <c r="B124">
        <f>B24</f>
        <v>0</v>
      </c>
      <c r="C124">
        <f t="shared" ref="C124:F124" si="31">C24</f>
        <v>0</v>
      </c>
      <c r="D124">
        <f t="shared" si="31"/>
        <v>-0.5</v>
      </c>
      <c r="E124">
        <f t="shared" si="31"/>
        <v>-1</v>
      </c>
      <c r="F124">
        <f t="shared" si="31"/>
        <v>-1.5</v>
      </c>
    </row>
    <row r="125" spans="1:6" x14ac:dyDescent="0.35">
      <c r="A125" t="s">
        <v>472</v>
      </c>
      <c r="B125">
        <f>B39</f>
        <v>0</v>
      </c>
      <c r="C125">
        <f t="shared" ref="C125:E125" si="32">C39</f>
        <v>-0.5</v>
      </c>
      <c r="D125">
        <f t="shared" si="32"/>
        <v>-1.5</v>
      </c>
      <c r="E125">
        <f t="shared" si="32"/>
        <v>-2.5</v>
      </c>
      <c r="F125">
        <v>-2.5</v>
      </c>
    </row>
    <row r="126" spans="1:6" x14ac:dyDescent="0.35">
      <c r="A126" t="s">
        <v>474</v>
      </c>
      <c r="B126">
        <f>B52</f>
        <v>0</v>
      </c>
      <c r="C126">
        <f t="shared" ref="C126:F126" si="33">C52</f>
        <v>0</v>
      </c>
      <c r="D126">
        <f t="shared" si="33"/>
        <v>-1</v>
      </c>
      <c r="E126">
        <f t="shared" si="33"/>
        <v>-1.5</v>
      </c>
      <c r="F126">
        <f t="shared" si="33"/>
        <v>-2</v>
      </c>
    </row>
    <row r="127" spans="1:6" x14ac:dyDescent="0.35">
      <c r="A127" t="s">
        <v>476</v>
      </c>
      <c r="B127">
        <f>B66</f>
        <v>0</v>
      </c>
      <c r="C127">
        <f t="shared" ref="C127:E127" si="34">C66</f>
        <v>1</v>
      </c>
      <c r="D127">
        <f t="shared" si="34"/>
        <v>2.5</v>
      </c>
      <c r="E127">
        <f t="shared" si="34"/>
        <v>2</v>
      </c>
      <c r="F127">
        <v>1</v>
      </c>
    </row>
    <row r="129" spans="1:13" x14ac:dyDescent="0.35">
      <c r="A129" s="10" t="s">
        <v>51</v>
      </c>
      <c r="B129" s="4" t="s">
        <v>455</v>
      </c>
      <c r="C129" s="4">
        <v>2035</v>
      </c>
      <c r="D129" s="4">
        <v>2060</v>
      </c>
      <c r="E129" s="4">
        <v>2085</v>
      </c>
      <c r="F129" s="4">
        <v>2100</v>
      </c>
    </row>
    <row r="130" spans="1:13" x14ac:dyDescent="0.35">
      <c r="A130" t="s">
        <v>454</v>
      </c>
      <c r="B130">
        <f>B10</f>
        <v>0</v>
      </c>
      <c r="C130">
        <f t="shared" ref="C130:F130" si="35">C10</f>
        <v>1</v>
      </c>
      <c r="D130">
        <f t="shared" si="35"/>
        <v>1</v>
      </c>
      <c r="E130">
        <f t="shared" si="35"/>
        <v>0.5</v>
      </c>
      <c r="F130">
        <f t="shared" si="35"/>
        <v>0</v>
      </c>
    </row>
    <row r="131" spans="1:13" x14ac:dyDescent="0.35">
      <c r="A131" t="s">
        <v>463</v>
      </c>
      <c r="B131">
        <f>B19</f>
        <v>0</v>
      </c>
      <c r="C131">
        <f t="shared" ref="C131:F131" si="36">C19</f>
        <v>0.5</v>
      </c>
      <c r="D131">
        <f t="shared" si="36"/>
        <v>1.5</v>
      </c>
      <c r="E131">
        <f t="shared" si="36"/>
        <v>2</v>
      </c>
      <c r="F131">
        <f t="shared" si="36"/>
        <v>2.5</v>
      </c>
    </row>
    <row r="132" spans="1:13" x14ac:dyDescent="0.35">
      <c r="A132" t="s">
        <v>472</v>
      </c>
      <c r="B132">
        <f>B34</f>
        <v>0</v>
      </c>
      <c r="C132" t="str">
        <f t="shared" ref="C132:F132" si="37">C34</f>
        <v>0.5</v>
      </c>
      <c r="D132">
        <f t="shared" si="37"/>
        <v>1</v>
      </c>
      <c r="E132">
        <f t="shared" si="37"/>
        <v>2</v>
      </c>
      <c r="F132">
        <f t="shared" si="37"/>
        <v>0</v>
      </c>
    </row>
    <row r="133" spans="1:13" x14ac:dyDescent="0.35">
      <c r="A133" t="s">
        <v>474</v>
      </c>
      <c r="B133">
        <f>B53</f>
        <v>0</v>
      </c>
      <c r="C133">
        <f t="shared" ref="C133:F133" si="38">C53</f>
        <v>1</v>
      </c>
      <c r="D133">
        <f t="shared" si="38"/>
        <v>1.5</v>
      </c>
      <c r="E133">
        <f t="shared" si="38"/>
        <v>2</v>
      </c>
      <c r="F133">
        <f t="shared" si="38"/>
        <v>2</v>
      </c>
    </row>
    <row r="134" spans="1:13" x14ac:dyDescent="0.35">
      <c r="A134" t="s">
        <v>476</v>
      </c>
      <c r="B134">
        <f>B67</f>
        <v>0</v>
      </c>
      <c r="C134">
        <f t="shared" ref="C134:F134" si="39">C67</f>
        <v>2</v>
      </c>
      <c r="D134">
        <f t="shared" si="39"/>
        <v>2.5</v>
      </c>
      <c r="E134">
        <f t="shared" si="39"/>
        <v>2.5</v>
      </c>
      <c r="F134">
        <f t="shared" si="39"/>
        <v>2</v>
      </c>
    </row>
    <row r="136" spans="1:13" x14ac:dyDescent="0.35">
      <c r="A136" s="10" t="s">
        <v>58</v>
      </c>
      <c r="B136" s="4" t="s">
        <v>455</v>
      </c>
      <c r="C136" s="4">
        <v>2035</v>
      </c>
      <c r="D136" s="4">
        <v>2060</v>
      </c>
      <c r="E136" s="4">
        <v>2085</v>
      </c>
      <c r="F136" s="4">
        <v>2100</v>
      </c>
    </row>
    <row r="137" spans="1:13" x14ac:dyDescent="0.35">
      <c r="A137" t="s">
        <v>454</v>
      </c>
      <c r="B137">
        <f>B11</f>
        <v>0</v>
      </c>
      <c r="C137">
        <f t="shared" ref="C137:F137" si="40">C11</f>
        <v>0</v>
      </c>
      <c r="D137">
        <f t="shared" si="40"/>
        <v>-1.5</v>
      </c>
      <c r="E137">
        <f t="shared" si="40"/>
        <v>-2</v>
      </c>
      <c r="F137">
        <f t="shared" si="40"/>
        <v>-2.5</v>
      </c>
    </row>
    <row r="138" spans="1:13" x14ac:dyDescent="0.35">
      <c r="A138" t="s">
        <v>463</v>
      </c>
      <c r="B138">
        <f>B25</f>
        <v>0</v>
      </c>
      <c r="C138">
        <f t="shared" ref="C138:F138" si="41">C25</f>
        <v>0.5</v>
      </c>
      <c r="D138">
        <f t="shared" si="41"/>
        <v>-0.5</v>
      </c>
      <c r="E138">
        <f t="shared" si="41"/>
        <v>-1.5</v>
      </c>
      <c r="F138">
        <f t="shared" si="41"/>
        <v>-2</v>
      </c>
    </row>
    <row r="139" spans="1:13" x14ac:dyDescent="0.35">
      <c r="A139" t="s">
        <v>472</v>
      </c>
      <c r="B139">
        <f>B40</f>
        <v>0</v>
      </c>
      <c r="C139">
        <f t="shared" ref="C139:F139" si="42">C40</f>
        <v>0</v>
      </c>
      <c r="D139">
        <f t="shared" si="42"/>
        <v>-1</v>
      </c>
      <c r="E139">
        <f t="shared" si="42"/>
        <v>-2</v>
      </c>
      <c r="F139">
        <f t="shared" si="42"/>
        <v>-2.5</v>
      </c>
    </row>
    <row r="140" spans="1:13" x14ac:dyDescent="0.35">
      <c r="A140" t="s">
        <v>474</v>
      </c>
      <c r="B140">
        <f>B54</f>
        <v>0</v>
      </c>
      <c r="C140">
        <f t="shared" ref="C140:F140" si="43">C54</f>
        <v>1</v>
      </c>
      <c r="D140">
        <f t="shared" si="43"/>
        <v>0</v>
      </c>
      <c r="E140">
        <f t="shared" si="43"/>
        <v>-0.5</v>
      </c>
      <c r="F140">
        <f t="shared" si="43"/>
        <v>-0.5</v>
      </c>
    </row>
    <row r="141" spans="1:13" x14ac:dyDescent="0.35">
      <c r="A141" t="s">
        <v>476</v>
      </c>
      <c r="B141">
        <f>B68</f>
        <v>0</v>
      </c>
      <c r="C141">
        <f t="shared" ref="C141:F141" si="44">C68</f>
        <v>1</v>
      </c>
      <c r="D141">
        <f t="shared" si="44"/>
        <v>1</v>
      </c>
      <c r="E141">
        <f t="shared" si="44"/>
        <v>1</v>
      </c>
      <c r="F141">
        <f t="shared" si="44"/>
        <v>2</v>
      </c>
    </row>
    <row r="143" spans="1:13" x14ac:dyDescent="0.35">
      <c r="A143" s="10" t="s">
        <v>462</v>
      </c>
      <c r="B143" s="4" t="s">
        <v>455</v>
      </c>
      <c r="C143" s="4">
        <v>2035</v>
      </c>
      <c r="D143" s="4">
        <v>2060</v>
      </c>
      <c r="E143" s="4">
        <v>2085</v>
      </c>
      <c r="F143" s="4">
        <v>2100</v>
      </c>
      <c r="J143">
        <v>-0.5</v>
      </c>
      <c r="K143">
        <v>-1.5</v>
      </c>
      <c r="L143">
        <v>-2</v>
      </c>
      <c r="M143">
        <v>-3</v>
      </c>
    </row>
    <row r="144" spans="1:13" x14ac:dyDescent="0.35">
      <c r="A144" t="s">
        <v>454</v>
      </c>
      <c r="B144">
        <f>B12</f>
        <v>0</v>
      </c>
      <c r="C144">
        <f t="shared" ref="C144:F144" si="45">C12</f>
        <v>0.5</v>
      </c>
      <c r="D144">
        <f t="shared" si="45"/>
        <v>1.5</v>
      </c>
      <c r="E144">
        <f t="shared" si="45"/>
        <v>2.5</v>
      </c>
      <c r="F144">
        <f t="shared" si="45"/>
        <v>3</v>
      </c>
      <c r="J144">
        <v>0</v>
      </c>
      <c r="K144">
        <v>-0.5</v>
      </c>
      <c r="L144">
        <v>-1</v>
      </c>
      <c r="M144">
        <v>-1.5</v>
      </c>
    </row>
    <row r="145" spans="1:13" x14ac:dyDescent="0.35">
      <c r="A145" t="s">
        <v>463</v>
      </c>
      <c r="B145">
        <f>B22</f>
        <v>0</v>
      </c>
      <c r="C145">
        <f t="shared" ref="C145:F145" si="46">C22</f>
        <v>0</v>
      </c>
      <c r="D145">
        <f t="shared" si="46"/>
        <v>0</v>
      </c>
      <c r="E145">
        <f t="shared" si="46"/>
        <v>0</v>
      </c>
      <c r="F145">
        <f t="shared" si="46"/>
        <v>0</v>
      </c>
      <c r="G145" t="s">
        <v>480</v>
      </c>
      <c r="J145">
        <v>-0.5</v>
      </c>
      <c r="K145">
        <v>-1.5</v>
      </c>
      <c r="L145">
        <v>-2.5</v>
      </c>
      <c r="M145">
        <v>-3</v>
      </c>
    </row>
    <row r="146" spans="1:13" x14ac:dyDescent="0.35">
      <c r="A146" t="s">
        <v>472</v>
      </c>
      <c r="B146">
        <f>B37</f>
        <v>0</v>
      </c>
      <c r="C146">
        <f t="shared" ref="C146:F146" si="47">C37</f>
        <v>0.5</v>
      </c>
      <c r="D146">
        <f t="shared" si="47"/>
        <v>1.5</v>
      </c>
      <c r="E146">
        <f t="shared" si="47"/>
        <v>2</v>
      </c>
      <c r="F146">
        <f t="shared" si="47"/>
        <v>2.5</v>
      </c>
      <c r="J146">
        <v>0</v>
      </c>
      <c r="K146">
        <v>-1</v>
      </c>
      <c r="L146">
        <v>-1.5</v>
      </c>
      <c r="M146">
        <v>-2</v>
      </c>
    </row>
    <row r="147" spans="1:13" x14ac:dyDescent="0.35">
      <c r="A147" t="s">
        <v>474</v>
      </c>
      <c r="B147">
        <f>B55</f>
        <v>0</v>
      </c>
      <c r="C147">
        <f t="shared" ref="C147:F147" si="48">C55</f>
        <v>-1</v>
      </c>
      <c r="D147">
        <f t="shared" si="48"/>
        <v>0</v>
      </c>
      <c r="E147">
        <f t="shared" si="48"/>
        <v>1</v>
      </c>
      <c r="F147">
        <f t="shared" si="48"/>
        <v>1</v>
      </c>
      <c r="J147">
        <v>1</v>
      </c>
      <c r="K147">
        <v>2.5</v>
      </c>
      <c r="L147">
        <v>2</v>
      </c>
      <c r="M147">
        <v>0</v>
      </c>
    </row>
    <row r="148" spans="1:13" x14ac:dyDescent="0.35">
      <c r="A148" t="s">
        <v>476</v>
      </c>
      <c r="B148">
        <f>B69</f>
        <v>0</v>
      </c>
      <c r="C148">
        <f t="shared" ref="C148:F148" si="49">C69</f>
        <v>0</v>
      </c>
      <c r="D148">
        <f t="shared" si="49"/>
        <v>-1</v>
      </c>
      <c r="E148">
        <f t="shared" si="49"/>
        <v>-1</v>
      </c>
      <c r="F148">
        <f t="shared" si="49"/>
        <v>0</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F197-5889-4E91-B66E-A6B5F2E14F66}">
  <dimension ref="A1:G10"/>
  <sheetViews>
    <sheetView topLeftCell="I7" zoomScale="130" zoomScaleNormal="130" workbookViewId="0">
      <selection activeCell="I7" sqref="I7"/>
    </sheetView>
  </sheetViews>
  <sheetFormatPr baseColWidth="10" defaultColWidth="11.36328125" defaultRowHeight="14.5" x14ac:dyDescent="0.35"/>
  <cols>
    <col min="1" max="1" width="31.08984375" customWidth="1"/>
  </cols>
  <sheetData>
    <row r="1" spans="1:7" x14ac:dyDescent="0.35">
      <c r="B1" s="1" t="s">
        <v>481</v>
      </c>
      <c r="C1" s="1" t="s">
        <v>482</v>
      </c>
      <c r="D1" s="1" t="s">
        <v>483</v>
      </c>
      <c r="E1" s="1" t="s">
        <v>484</v>
      </c>
      <c r="F1" s="1" t="s">
        <v>485</v>
      </c>
      <c r="G1" s="1"/>
    </row>
    <row r="2" spans="1:7" x14ac:dyDescent="0.35">
      <c r="A2" t="s">
        <v>465</v>
      </c>
      <c r="B2">
        <v>1</v>
      </c>
      <c r="C2">
        <v>5</v>
      </c>
      <c r="D2">
        <v>0</v>
      </c>
      <c r="E2">
        <v>5</v>
      </c>
      <c r="F2">
        <v>4</v>
      </c>
      <c r="G2" s="2"/>
    </row>
    <row r="3" spans="1:7" x14ac:dyDescent="0.35">
      <c r="A3" t="s">
        <v>464</v>
      </c>
      <c r="B3">
        <v>2</v>
      </c>
      <c r="C3">
        <v>5</v>
      </c>
      <c r="D3">
        <v>1</v>
      </c>
      <c r="E3">
        <v>3</v>
      </c>
      <c r="F3">
        <v>5</v>
      </c>
      <c r="G3" s="2"/>
    </row>
    <row r="4" spans="1:7" x14ac:dyDescent="0.35">
      <c r="A4" t="s">
        <v>486</v>
      </c>
      <c r="B4">
        <v>6</v>
      </c>
      <c r="C4">
        <v>4</v>
      </c>
      <c r="D4">
        <v>5</v>
      </c>
      <c r="E4">
        <v>3</v>
      </c>
      <c r="F4">
        <v>0</v>
      </c>
      <c r="G4" s="2"/>
    </row>
    <row r="5" spans="1:7" x14ac:dyDescent="0.35">
      <c r="A5" t="s">
        <v>487</v>
      </c>
      <c r="B5">
        <v>4</v>
      </c>
      <c r="C5">
        <v>6</v>
      </c>
      <c r="D5">
        <v>1.5</v>
      </c>
      <c r="E5">
        <v>5</v>
      </c>
      <c r="F5">
        <v>2</v>
      </c>
      <c r="G5" s="2"/>
    </row>
    <row r="6" spans="1:7" x14ac:dyDescent="0.35">
      <c r="A6" t="s">
        <v>488</v>
      </c>
      <c r="B6">
        <v>6</v>
      </c>
      <c r="C6">
        <v>6</v>
      </c>
      <c r="D6">
        <v>1.5</v>
      </c>
      <c r="E6">
        <v>4</v>
      </c>
      <c r="F6">
        <v>1</v>
      </c>
      <c r="G6" s="2"/>
    </row>
    <row r="7" spans="1:7" x14ac:dyDescent="0.35">
      <c r="A7" t="s">
        <v>489</v>
      </c>
      <c r="B7">
        <v>4.5</v>
      </c>
      <c r="C7">
        <v>6</v>
      </c>
      <c r="D7">
        <v>1</v>
      </c>
      <c r="E7">
        <v>5</v>
      </c>
      <c r="F7">
        <v>3</v>
      </c>
      <c r="G7" s="2"/>
    </row>
    <row r="8" spans="1:7" x14ac:dyDescent="0.35">
      <c r="A8" t="s">
        <v>490</v>
      </c>
      <c r="B8">
        <v>6</v>
      </c>
      <c r="C8">
        <v>4.5</v>
      </c>
      <c r="D8">
        <v>4.5</v>
      </c>
      <c r="E8">
        <v>0</v>
      </c>
      <c r="F8">
        <v>0</v>
      </c>
      <c r="G8" s="2"/>
    </row>
    <row r="9" spans="1:7" x14ac:dyDescent="0.35">
      <c r="A9" t="s">
        <v>491</v>
      </c>
      <c r="B9">
        <v>6</v>
      </c>
      <c r="C9">
        <v>6</v>
      </c>
      <c r="D9">
        <v>2</v>
      </c>
      <c r="E9">
        <v>0</v>
      </c>
      <c r="F9">
        <v>1</v>
      </c>
    </row>
    <row r="10" spans="1:7" x14ac:dyDescent="0.35">
      <c r="A10" t="s">
        <v>51</v>
      </c>
      <c r="B10">
        <v>3.5</v>
      </c>
      <c r="C10">
        <v>6</v>
      </c>
      <c r="D10">
        <v>3</v>
      </c>
      <c r="E10">
        <v>5</v>
      </c>
      <c r="F10">
        <v>4.5</v>
      </c>
      <c r="G10" s="2"/>
    </row>
  </sheetData>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4573-D482-4AEB-B457-6E9E19877BBC}">
  <dimension ref="A1:V88"/>
  <sheetViews>
    <sheetView topLeftCell="A49" zoomScale="114" zoomScaleNormal="130" workbookViewId="0">
      <selection activeCell="A84" sqref="A84:F88"/>
    </sheetView>
  </sheetViews>
  <sheetFormatPr baseColWidth="10" defaultColWidth="11.36328125" defaultRowHeight="14.5" x14ac:dyDescent="0.35"/>
  <sheetData>
    <row r="1" spans="1:7" x14ac:dyDescent="0.35">
      <c r="A1" s="4" t="s">
        <v>492</v>
      </c>
    </row>
    <row r="2" spans="1:7" x14ac:dyDescent="0.35">
      <c r="A2" s="13"/>
      <c r="B2" s="14">
        <v>2020</v>
      </c>
      <c r="C2" s="14">
        <v>2035</v>
      </c>
      <c r="D2" s="14">
        <v>2060</v>
      </c>
      <c r="E2" s="14">
        <v>2085</v>
      </c>
      <c r="F2" s="14">
        <v>2100</v>
      </c>
    </row>
    <row r="3" spans="1:7" x14ac:dyDescent="0.35">
      <c r="A3" s="15" t="s">
        <v>493</v>
      </c>
      <c r="B3" s="17">
        <v>0</v>
      </c>
      <c r="C3" s="19">
        <v>1</v>
      </c>
      <c r="D3" s="19">
        <v>2</v>
      </c>
      <c r="E3" s="19">
        <v>2.5</v>
      </c>
      <c r="F3" s="19">
        <v>3</v>
      </c>
    </row>
    <row r="4" spans="1:7" x14ac:dyDescent="0.35">
      <c r="A4" s="15" t="s">
        <v>482</v>
      </c>
      <c r="B4" s="17">
        <v>0</v>
      </c>
      <c r="C4" s="19">
        <v>1</v>
      </c>
      <c r="D4" s="19">
        <v>2</v>
      </c>
      <c r="E4" s="19">
        <v>2.5</v>
      </c>
      <c r="F4" s="19">
        <v>2.5</v>
      </c>
    </row>
    <row r="5" spans="1:7" x14ac:dyDescent="0.35">
      <c r="A5" s="15" t="s">
        <v>483</v>
      </c>
      <c r="B5" s="17">
        <v>0</v>
      </c>
      <c r="C5" s="19">
        <v>-0.5</v>
      </c>
      <c r="D5" s="19">
        <v>-1</v>
      </c>
      <c r="E5" s="19">
        <v>-2</v>
      </c>
      <c r="F5" s="19">
        <v>-2</v>
      </c>
    </row>
    <row r="6" spans="1:7" x14ac:dyDescent="0.35">
      <c r="A6" s="15" t="s">
        <v>494</v>
      </c>
      <c r="B6" s="17">
        <v>0</v>
      </c>
      <c r="C6" s="19">
        <v>0</v>
      </c>
      <c r="D6" s="19">
        <v>-0.5</v>
      </c>
      <c r="E6" s="19">
        <v>-1</v>
      </c>
      <c r="F6" s="19">
        <v>-1</v>
      </c>
      <c r="G6" s="16"/>
    </row>
    <row r="7" spans="1:7" x14ac:dyDescent="0.35">
      <c r="A7" s="15" t="s">
        <v>495</v>
      </c>
      <c r="B7" s="17">
        <v>0</v>
      </c>
      <c r="C7" s="19">
        <v>-0.5</v>
      </c>
      <c r="D7" s="19">
        <v>-1</v>
      </c>
      <c r="E7" s="19">
        <v>-2</v>
      </c>
      <c r="F7" s="19">
        <v>-2</v>
      </c>
    </row>
    <row r="8" spans="1:7" x14ac:dyDescent="0.35">
      <c r="A8" s="15" t="s">
        <v>485</v>
      </c>
      <c r="B8" s="17">
        <v>0</v>
      </c>
      <c r="C8" s="19">
        <v>-1</v>
      </c>
      <c r="D8" s="19">
        <v>-2</v>
      </c>
      <c r="E8" s="19">
        <v>-3</v>
      </c>
      <c r="F8" s="19">
        <v>-3</v>
      </c>
    </row>
    <row r="9" spans="1:7" x14ac:dyDescent="0.35">
      <c r="B9" s="17"/>
      <c r="C9" s="18"/>
      <c r="D9" s="17"/>
      <c r="E9" s="17"/>
      <c r="F9" s="17"/>
    </row>
    <row r="10" spans="1:7" x14ac:dyDescent="0.35">
      <c r="B10" s="17"/>
      <c r="C10" s="18"/>
      <c r="D10" s="17"/>
      <c r="E10" s="17"/>
      <c r="F10" s="17"/>
    </row>
    <row r="11" spans="1:7" x14ac:dyDescent="0.35">
      <c r="B11" s="17"/>
      <c r="C11" s="17"/>
      <c r="D11" s="17"/>
      <c r="E11" s="17"/>
      <c r="F11" s="17"/>
    </row>
    <row r="12" spans="1:7" x14ac:dyDescent="0.35">
      <c r="B12" s="17"/>
      <c r="C12" s="17"/>
      <c r="D12" s="17"/>
      <c r="E12" s="17"/>
      <c r="F12" s="17"/>
    </row>
    <row r="16" spans="1:7" x14ac:dyDescent="0.35">
      <c r="A16" s="4" t="s">
        <v>496</v>
      </c>
      <c r="B16" s="17"/>
      <c r="C16" s="17"/>
      <c r="D16" s="17"/>
      <c r="E16" s="17"/>
      <c r="F16" s="17"/>
    </row>
    <row r="17" spans="1:12" x14ac:dyDescent="0.35">
      <c r="A17" s="13"/>
      <c r="B17" s="14">
        <v>2020</v>
      </c>
      <c r="C17" s="14">
        <v>2035</v>
      </c>
      <c r="D17" s="14">
        <v>2060</v>
      </c>
      <c r="E17" s="14">
        <v>2085</v>
      </c>
      <c r="F17" s="14">
        <v>2100</v>
      </c>
    </row>
    <row r="18" spans="1:12" x14ac:dyDescent="0.35">
      <c r="A18" s="15" t="s">
        <v>493</v>
      </c>
      <c r="B18" s="17">
        <v>0</v>
      </c>
      <c r="C18" s="17">
        <v>0</v>
      </c>
      <c r="D18" s="17">
        <v>0.5</v>
      </c>
      <c r="E18" s="17">
        <v>0.5</v>
      </c>
      <c r="F18" s="17">
        <v>1</v>
      </c>
    </row>
    <row r="19" spans="1:12" x14ac:dyDescent="0.35">
      <c r="A19" s="15" t="s">
        <v>482</v>
      </c>
      <c r="B19" s="17">
        <v>0</v>
      </c>
      <c r="C19" s="17">
        <v>0.5</v>
      </c>
      <c r="D19" s="17">
        <v>2</v>
      </c>
      <c r="E19" s="17">
        <v>2.5</v>
      </c>
      <c r="F19" s="17">
        <v>3</v>
      </c>
      <c r="L19" s="4"/>
    </row>
    <row r="20" spans="1:12" x14ac:dyDescent="0.35">
      <c r="A20" s="15" t="s">
        <v>483</v>
      </c>
      <c r="B20" s="17">
        <v>0</v>
      </c>
      <c r="C20" s="21">
        <v>0.5</v>
      </c>
      <c r="D20" s="21">
        <v>1</v>
      </c>
      <c r="E20" s="21">
        <v>1</v>
      </c>
      <c r="F20" s="21">
        <v>-0.5</v>
      </c>
    </row>
    <row r="21" spans="1:12" x14ac:dyDescent="0.35">
      <c r="A21" s="15" t="s">
        <v>484</v>
      </c>
      <c r="B21" s="17">
        <v>0</v>
      </c>
      <c r="C21" s="17">
        <v>0</v>
      </c>
      <c r="D21" s="17">
        <v>0.5</v>
      </c>
      <c r="E21" s="17">
        <v>1</v>
      </c>
      <c r="F21" s="17">
        <v>2</v>
      </c>
    </row>
    <row r="22" spans="1:12" x14ac:dyDescent="0.35">
      <c r="A22" s="15" t="s">
        <v>485</v>
      </c>
      <c r="B22" s="17">
        <v>0</v>
      </c>
      <c r="C22" s="17">
        <v>-0.5</v>
      </c>
      <c r="D22" s="17">
        <v>-1.5</v>
      </c>
      <c r="E22" s="17">
        <v>-2.5</v>
      </c>
      <c r="F22" s="17">
        <v>-3</v>
      </c>
    </row>
    <row r="24" spans="1:12" x14ac:dyDescent="0.35">
      <c r="B24" s="17"/>
      <c r="C24" s="17"/>
      <c r="D24" s="17"/>
      <c r="E24" s="17"/>
      <c r="F24" s="17"/>
    </row>
    <row r="25" spans="1:12" x14ac:dyDescent="0.35">
      <c r="B25" s="17"/>
      <c r="C25" s="17"/>
      <c r="D25" s="17"/>
      <c r="E25" s="17"/>
      <c r="F25" s="17"/>
    </row>
    <row r="33" spans="1:7" x14ac:dyDescent="0.35">
      <c r="A33" s="4" t="s">
        <v>497</v>
      </c>
      <c r="B33" s="17"/>
      <c r="C33" s="17"/>
      <c r="D33" s="17"/>
      <c r="E33" s="17"/>
      <c r="F33" s="17"/>
    </row>
    <row r="34" spans="1:7" x14ac:dyDescent="0.35">
      <c r="A34" s="13"/>
      <c r="B34" s="14">
        <v>2020</v>
      </c>
      <c r="C34" s="14">
        <v>2035</v>
      </c>
      <c r="D34" s="14">
        <v>2060</v>
      </c>
      <c r="E34" s="14">
        <v>2085</v>
      </c>
      <c r="F34" s="14">
        <v>2100</v>
      </c>
    </row>
    <row r="35" spans="1:7" x14ac:dyDescent="0.35">
      <c r="A35" s="16" t="s">
        <v>493</v>
      </c>
      <c r="B35" s="17">
        <v>0</v>
      </c>
      <c r="C35" s="17">
        <v>0</v>
      </c>
      <c r="D35" s="17">
        <v>0</v>
      </c>
      <c r="E35" s="17">
        <v>0</v>
      </c>
      <c r="F35" s="17">
        <v>0</v>
      </c>
    </row>
    <row r="36" spans="1:7" x14ac:dyDescent="0.35">
      <c r="A36" s="15" t="s">
        <v>482</v>
      </c>
      <c r="B36" s="17">
        <v>0</v>
      </c>
      <c r="C36" s="17">
        <v>1</v>
      </c>
      <c r="D36" s="17">
        <v>1.5</v>
      </c>
      <c r="E36" s="17">
        <v>2</v>
      </c>
      <c r="F36" s="17">
        <v>2</v>
      </c>
    </row>
    <row r="37" spans="1:7" x14ac:dyDescent="0.35">
      <c r="A37" s="16" t="s">
        <v>483</v>
      </c>
      <c r="B37" s="17">
        <v>0</v>
      </c>
      <c r="C37" s="17">
        <v>0</v>
      </c>
      <c r="D37" s="17">
        <v>0</v>
      </c>
      <c r="E37" s="17">
        <v>0</v>
      </c>
      <c r="F37" s="17">
        <v>0</v>
      </c>
    </row>
    <row r="38" spans="1:7" x14ac:dyDescent="0.35">
      <c r="A38" s="15" t="s">
        <v>484</v>
      </c>
      <c r="B38" s="17">
        <v>0</v>
      </c>
      <c r="C38" s="17">
        <v>1</v>
      </c>
      <c r="D38" s="17">
        <v>2</v>
      </c>
      <c r="E38" s="17">
        <v>2.5</v>
      </c>
      <c r="F38" s="17">
        <v>3</v>
      </c>
      <c r="G38" t="s">
        <v>498</v>
      </c>
    </row>
    <row r="39" spans="1:7" x14ac:dyDescent="0.35">
      <c r="A39" s="15" t="s">
        <v>485</v>
      </c>
      <c r="B39" s="17">
        <v>0</v>
      </c>
      <c r="C39" s="17">
        <v>0.5</v>
      </c>
      <c r="D39" s="17">
        <v>0.5</v>
      </c>
      <c r="E39" s="17">
        <v>1.5</v>
      </c>
      <c r="F39" s="17">
        <v>0.5</v>
      </c>
    </row>
    <row r="47" spans="1:7" x14ac:dyDescent="0.35">
      <c r="A47" s="4" t="s">
        <v>94</v>
      </c>
    </row>
    <row r="48" spans="1:7" x14ac:dyDescent="0.35">
      <c r="A48" s="13"/>
      <c r="B48" s="14">
        <v>2020</v>
      </c>
      <c r="C48" s="14">
        <v>2035</v>
      </c>
      <c r="D48" s="14">
        <v>2060</v>
      </c>
      <c r="E48" s="14">
        <v>2085</v>
      </c>
      <c r="F48" s="14">
        <v>2100</v>
      </c>
    </row>
    <row r="49" spans="1:22" x14ac:dyDescent="0.35">
      <c r="A49" s="15" t="s">
        <v>493</v>
      </c>
      <c r="B49" s="17">
        <v>0</v>
      </c>
      <c r="C49" s="17">
        <v>0.5</v>
      </c>
      <c r="D49" s="17">
        <v>0.5</v>
      </c>
      <c r="E49" s="17">
        <v>1</v>
      </c>
      <c r="F49" s="17">
        <v>1</v>
      </c>
    </row>
    <row r="50" spans="1:22" x14ac:dyDescent="0.35">
      <c r="A50" s="15" t="s">
        <v>482</v>
      </c>
      <c r="B50" s="17">
        <v>0</v>
      </c>
      <c r="C50" s="17">
        <v>1</v>
      </c>
      <c r="D50" s="17">
        <v>2</v>
      </c>
      <c r="E50" s="17">
        <v>2.5</v>
      </c>
      <c r="F50" s="17">
        <v>3</v>
      </c>
    </row>
    <row r="51" spans="1:22" x14ac:dyDescent="0.35">
      <c r="A51" s="15" t="s">
        <v>483</v>
      </c>
      <c r="B51" s="17">
        <v>0</v>
      </c>
      <c r="C51" s="17">
        <v>0</v>
      </c>
      <c r="D51" s="17">
        <v>-0.5</v>
      </c>
      <c r="E51" s="17">
        <v>-1.5</v>
      </c>
      <c r="F51" s="17">
        <v>-2</v>
      </c>
    </row>
    <row r="52" spans="1:22" x14ac:dyDescent="0.35">
      <c r="A52" s="15" t="s">
        <v>484</v>
      </c>
      <c r="B52" s="17">
        <v>0</v>
      </c>
      <c r="C52" s="21">
        <v>0.5</v>
      </c>
      <c r="D52" s="21">
        <v>1</v>
      </c>
      <c r="E52" s="21">
        <v>2</v>
      </c>
      <c r="F52" s="21">
        <v>2.5</v>
      </c>
    </row>
    <row r="53" spans="1:22" x14ac:dyDescent="0.35">
      <c r="A53" s="15" t="s">
        <v>485</v>
      </c>
      <c r="B53" s="17">
        <v>0</v>
      </c>
      <c r="C53" s="17">
        <v>0</v>
      </c>
      <c r="D53" s="17">
        <v>0</v>
      </c>
      <c r="E53" s="17">
        <v>0</v>
      </c>
      <c r="F53" s="17">
        <v>0</v>
      </c>
    </row>
    <row r="55" spans="1:22" x14ac:dyDescent="0.35">
      <c r="A55" s="20" t="s">
        <v>499</v>
      </c>
    </row>
    <row r="59" spans="1:22" x14ac:dyDescent="0.35">
      <c r="Q59" s="4" t="s">
        <v>500</v>
      </c>
    </row>
    <row r="60" spans="1:22" x14ac:dyDescent="0.35">
      <c r="Q60" s="13"/>
      <c r="R60" s="14">
        <v>2020</v>
      </c>
      <c r="S60" s="14">
        <v>2035</v>
      </c>
      <c r="T60" s="14">
        <v>2060</v>
      </c>
      <c r="U60" s="14">
        <v>2085</v>
      </c>
      <c r="V60" s="14">
        <v>2100</v>
      </c>
    </row>
    <row r="61" spans="1:22" x14ac:dyDescent="0.35">
      <c r="Q61" s="15" t="s">
        <v>493</v>
      </c>
      <c r="R61" s="17">
        <v>0</v>
      </c>
      <c r="S61" s="17">
        <v>-1</v>
      </c>
      <c r="T61" s="17">
        <v>-1.5</v>
      </c>
      <c r="U61" s="17">
        <v>-2</v>
      </c>
      <c r="V61" s="17">
        <v>-3</v>
      </c>
    </row>
    <row r="62" spans="1:22" x14ac:dyDescent="0.35">
      <c r="A62" s="4" t="s">
        <v>500</v>
      </c>
      <c r="Q62" s="15" t="s">
        <v>482</v>
      </c>
      <c r="R62" s="17">
        <v>0</v>
      </c>
      <c r="S62" s="17">
        <v>0.5</v>
      </c>
      <c r="T62" s="17">
        <v>1</v>
      </c>
      <c r="U62" s="17">
        <v>1.5</v>
      </c>
      <c r="V62" s="17">
        <v>2</v>
      </c>
    </row>
    <row r="63" spans="1:22" x14ac:dyDescent="0.35">
      <c r="A63" s="13"/>
      <c r="B63" s="14">
        <v>2020</v>
      </c>
      <c r="C63" s="14">
        <v>2035</v>
      </c>
      <c r="D63" s="14">
        <v>2060</v>
      </c>
      <c r="E63" s="14">
        <v>2085</v>
      </c>
      <c r="F63" s="14">
        <v>2100</v>
      </c>
      <c r="Q63" s="15" t="s">
        <v>483</v>
      </c>
      <c r="R63" s="17">
        <v>0</v>
      </c>
      <c r="S63" s="17">
        <v>-0.5</v>
      </c>
      <c r="T63" s="17">
        <v>-1</v>
      </c>
      <c r="U63" s="17">
        <v>-2</v>
      </c>
      <c r="V63" s="17">
        <v>-2.5</v>
      </c>
    </row>
    <row r="64" spans="1:22" x14ac:dyDescent="0.35">
      <c r="A64" s="15" t="s">
        <v>493</v>
      </c>
      <c r="B64" s="17">
        <v>0</v>
      </c>
      <c r="C64" s="17">
        <v>-1</v>
      </c>
      <c r="D64" s="17">
        <v>-1.5</v>
      </c>
      <c r="E64" s="17">
        <v>-2</v>
      </c>
      <c r="F64" s="17">
        <v>-3</v>
      </c>
      <c r="Q64" s="15" t="s">
        <v>494</v>
      </c>
      <c r="R64" s="17">
        <v>0</v>
      </c>
      <c r="S64" s="17">
        <v>1</v>
      </c>
      <c r="T64" s="17">
        <v>2.5</v>
      </c>
      <c r="U64" s="17">
        <v>3</v>
      </c>
      <c r="V64" s="17">
        <v>3</v>
      </c>
    </row>
    <row r="65" spans="1:22" x14ac:dyDescent="0.35">
      <c r="A65" s="15" t="s">
        <v>482</v>
      </c>
      <c r="B65" s="17">
        <v>0</v>
      </c>
      <c r="C65" s="17">
        <v>0.5</v>
      </c>
      <c r="D65" s="17">
        <v>1</v>
      </c>
      <c r="E65" s="17">
        <v>1.5</v>
      </c>
      <c r="F65" s="17">
        <v>2</v>
      </c>
      <c r="Q65" s="15" t="s">
        <v>485</v>
      </c>
      <c r="R65" s="17">
        <v>0</v>
      </c>
      <c r="S65" s="17">
        <v>1</v>
      </c>
      <c r="T65" s="17">
        <v>2.5</v>
      </c>
      <c r="U65" s="17">
        <v>3</v>
      </c>
      <c r="V65" s="17">
        <v>2</v>
      </c>
    </row>
    <row r="66" spans="1:22" x14ac:dyDescent="0.35">
      <c r="A66" s="15" t="s">
        <v>483</v>
      </c>
      <c r="B66" s="17">
        <v>0</v>
      </c>
      <c r="C66" s="17">
        <v>-0.5</v>
      </c>
      <c r="D66" s="17">
        <v>-1</v>
      </c>
      <c r="E66" s="17">
        <v>-2</v>
      </c>
      <c r="F66" s="17">
        <v>-2.5</v>
      </c>
    </row>
    <row r="67" spans="1:22" x14ac:dyDescent="0.35">
      <c r="A67" s="15" t="s">
        <v>494</v>
      </c>
      <c r="B67" s="17">
        <v>0</v>
      </c>
      <c r="C67" s="17">
        <v>1</v>
      </c>
      <c r="D67" s="17">
        <v>2.5</v>
      </c>
      <c r="E67" s="17">
        <v>3</v>
      </c>
      <c r="F67" s="17">
        <v>3</v>
      </c>
    </row>
    <row r="68" spans="1:22" x14ac:dyDescent="0.35">
      <c r="A68" s="15" t="s">
        <v>495</v>
      </c>
      <c r="B68" s="17">
        <v>0</v>
      </c>
      <c r="C68" s="21">
        <v>0</v>
      </c>
      <c r="D68" s="21">
        <v>-1</v>
      </c>
      <c r="E68" s="21">
        <v>-1.5</v>
      </c>
      <c r="F68" s="21">
        <v>-2</v>
      </c>
    </row>
    <row r="69" spans="1:22" x14ac:dyDescent="0.35">
      <c r="A69" s="15" t="s">
        <v>485</v>
      </c>
      <c r="B69" s="17">
        <v>0</v>
      </c>
      <c r="C69" s="17">
        <v>1</v>
      </c>
      <c r="D69" s="17">
        <v>2.5</v>
      </c>
      <c r="E69" s="17">
        <v>3</v>
      </c>
      <c r="F69" s="17">
        <v>2</v>
      </c>
    </row>
    <row r="73" spans="1:22" x14ac:dyDescent="0.35">
      <c r="A73" t="s">
        <v>501</v>
      </c>
      <c r="B73" t="s">
        <v>502</v>
      </c>
      <c r="E73" s="2" t="s">
        <v>503</v>
      </c>
    </row>
    <row r="74" spans="1:22" x14ac:dyDescent="0.35">
      <c r="A74" s="13"/>
      <c r="B74" s="14">
        <v>2020</v>
      </c>
      <c r="C74" s="14">
        <v>2035</v>
      </c>
      <c r="D74" s="14">
        <v>2060</v>
      </c>
      <c r="E74" s="14">
        <v>2085</v>
      </c>
      <c r="F74" s="14">
        <v>2100</v>
      </c>
    </row>
    <row r="75" spans="1:22" x14ac:dyDescent="0.35">
      <c r="A75" s="15" t="s">
        <v>493</v>
      </c>
      <c r="B75" s="17">
        <v>0</v>
      </c>
      <c r="C75" s="17">
        <v>0</v>
      </c>
      <c r="D75" s="17">
        <v>0</v>
      </c>
      <c r="E75" s="17">
        <v>0</v>
      </c>
      <c r="F75" s="17">
        <v>0</v>
      </c>
    </row>
    <row r="76" spans="1:22" x14ac:dyDescent="0.35">
      <c r="A76" s="15" t="s">
        <v>482</v>
      </c>
      <c r="B76" s="17">
        <v>0</v>
      </c>
      <c r="C76" s="21">
        <v>1</v>
      </c>
      <c r="D76" s="21">
        <v>2</v>
      </c>
      <c r="E76" s="21">
        <v>3</v>
      </c>
      <c r="F76" s="21">
        <v>3</v>
      </c>
    </row>
    <row r="77" spans="1:22" x14ac:dyDescent="0.35">
      <c r="A77" s="15" t="s">
        <v>483</v>
      </c>
      <c r="B77" s="17">
        <v>0</v>
      </c>
      <c r="C77" s="17">
        <v>0</v>
      </c>
      <c r="D77" s="17">
        <v>0</v>
      </c>
      <c r="E77" s="17">
        <v>0</v>
      </c>
      <c r="F77" s="17">
        <v>0</v>
      </c>
    </row>
    <row r="78" spans="1:22" x14ac:dyDescent="0.35">
      <c r="A78" s="15" t="s">
        <v>484</v>
      </c>
      <c r="B78" s="17">
        <v>0</v>
      </c>
      <c r="C78" s="21">
        <v>1</v>
      </c>
      <c r="D78" s="21">
        <v>2</v>
      </c>
      <c r="E78" s="21">
        <v>2.5</v>
      </c>
      <c r="F78" s="21">
        <v>2.5</v>
      </c>
    </row>
    <row r="79" spans="1:22" x14ac:dyDescent="0.35">
      <c r="A79" s="15" t="s">
        <v>485</v>
      </c>
      <c r="B79" s="17">
        <v>0</v>
      </c>
      <c r="C79" s="17">
        <v>0</v>
      </c>
      <c r="D79" s="17">
        <v>0</v>
      </c>
      <c r="E79" s="17">
        <v>0</v>
      </c>
      <c r="F79" s="17">
        <v>0</v>
      </c>
    </row>
    <row r="82" spans="1:8" x14ac:dyDescent="0.35">
      <c r="A82" t="s">
        <v>501</v>
      </c>
      <c r="B82" t="s">
        <v>504</v>
      </c>
      <c r="E82" s="2" t="s">
        <v>505</v>
      </c>
    </row>
    <row r="83" spans="1:8" x14ac:dyDescent="0.35">
      <c r="A83" s="13"/>
      <c r="B83" s="14">
        <v>2020</v>
      </c>
      <c r="C83" s="14">
        <v>2035</v>
      </c>
      <c r="D83" s="14">
        <v>2060</v>
      </c>
      <c r="E83" s="14">
        <v>2085</v>
      </c>
      <c r="F83" s="14">
        <v>2100</v>
      </c>
    </row>
    <row r="84" spans="1:8" x14ac:dyDescent="0.35">
      <c r="A84" s="15" t="s">
        <v>493</v>
      </c>
      <c r="B84" s="17">
        <v>0</v>
      </c>
      <c r="C84" s="17">
        <v>1</v>
      </c>
      <c r="D84" s="17">
        <v>1.5</v>
      </c>
      <c r="E84" s="17">
        <v>2</v>
      </c>
      <c r="F84" s="17">
        <v>2</v>
      </c>
    </row>
    <row r="85" spans="1:8" x14ac:dyDescent="0.35">
      <c r="A85" s="15" t="s">
        <v>482</v>
      </c>
      <c r="B85" s="17">
        <v>0</v>
      </c>
      <c r="C85" s="21">
        <v>1.5</v>
      </c>
      <c r="D85" s="21">
        <v>2.5</v>
      </c>
      <c r="E85" s="21">
        <v>3</v>
      </c>
      <c r="F85" s="21">
        <v>3</v>
      </c>
    </row>
    <row r="86" spans="1:8" x14ac:dyDescent="0.35">
      <c r="A86" s="15" t="s">
        <v>483</v>
      </c>
      <c r="B86" s="17">
        <v>0</v>
      </c>
      <c r="C86" s="17">
        <v>0</v>
      </c>
      <c r="D86" s="17">
        <v>-0.5</v>
      </c>
      <c r="E86" s="17">
        <v>-1</v>
      </c>
      <c r="F86" s="17">
        <v>-1</v>
      </c>
      <c r="G86" t="s">
        <v>506</v>
      </c>
      <c r="H86" t="s">
        <v>507</v>
      </c>
    </row>
    <row r="87" spans="1:8" x14ac:dyDescent="0.35">
      <c r="A87" s="15" t="s">
        <v>484</v>
      </c>
      <c r="B87" s="17">
        <v>0</v>
      </c>
      <c r="C87" s="17">
        <v>0.5</v>
      </c>
      <c r="D87" s="17">
        <v>2</v>
      </c>
      <c r="E87" s="17">
        <v>2.5</v>
      </c>
      <c r="F87" s="17">
        <v>2.5</v>
      </c>
      <c r="G87" t="s">
        <v>508</v>
      </c>
      <c r="H87" t="s">
        <v>509</v>
      </c>
    </row>
    <row r="88" spans="1:8" x14ac:dyDescent="0.35">
      <c r="A88" s="15" t="s">
        <v>485</v>
      </c>
      <c r="B88" s="17">
        <v>0</v>
      </c>
      <c r="C88" s="17">
        <v>-1</v>
      </c>
      <c r="D88" s="17">
        <v>-2</v>
      </c>
      <c r="E88" s="17">
        <v>-3</v>
      </c>
      <c r="F88" s="17">
        <v>-3</v>
      </c>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430aaa-5e2f-4913-8afe-28c0ce2d141d">
      <Terms xmlns="http://schemas.microsoft.com/office/infopath/2007/PartnerControls"/>
    </lcf76f155ced4ddcb4097134ff3c332f>
    <TaxCatchAll xmlns="b9425787-f706-4f21-a0ab-60abc843f5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E234149C7A384E9DC446F189F7B9FD" ma:contentTypeVersion="14" ma:contentTypeDescription="Create a new document." ma:contentTypeScope="" ma:versionID="e49d885c3732162d875983506e3f5db3">
  <xsd:schema xmlns:xsd="http://www.w3.org/2001/XMLSchema" xmlns:xs="http://www.w3.org/2001/XMLSchema" xmlns:p="http://schemas.microsoft.com/office/2006/metadata/properties" xmlns:ns2="7d430aaa-5e2f-4913-8afe-28c0ce2d141d" xmlns:ns3="b9425787-f706-4f21-a0ab-60abc843f550" targetNamespace="http://schemas.microsoft.com/office/2006/metadata/properties" ma:root="true" ma:fieldsID="b4a4f77eb9b4930a5a9788489f99669f" ns2:_="" ns3:_="">
    <xsd:import namespace="7d430aaa-5e2f-4913-8afe-28c0ce2d141d"/>
    <xsd:import namespace="b9425787-f706-4f21-a0ab-60abc843f5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30aaa-5e2f-4913-8afe-28c0ce2d1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ca976-79c5-4362-b940-8156dbd1f1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25787-f706-4f21-a0ab-60abc843f5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54e8109-b5fc-4267-9381-b554f347c632}" ma:internalName="TaxCatchAll" ma:showField="CatchAllData" ma:web="b9425787-f706-4f21-a0ab-60abc843f55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FC2CCF-8277-47D1-95DE-880522396746}">
  <ds:schemaRefs>
    <ds:schemaRef ds:uri="http://schemas.microsoft.com/sharepoint/v3/contenttype/forms"/>
  </ds:schemaRefs>
</ds:datastoreItem>
</file>

<file path=customXml/itemProps2.xml><?xml version="1.0" encoding="utf-8"?>
<ds:datastoreItem xmlns:ds="http://schemas.openxmlformats.org/officeDocument/2006/customXml" ds:itemID="{A60D304A-FA65-44A5-95B3-8DA20092369F}">
  <ds:schemaRefs>
    <ds:schemaRef ds:uri="http://schemas.microsoft.com/office/infopath/2007/PartnerControls"/>
    <ds:schemaRef ds:uri="b9425787-f706-4f21-a0ab-60abc843f550"/>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7d430aaa-5e2f-4913-8afe-28c0ce2d141d"/>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013EA446-693F-4D50-BD2A-A08D39F87B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30aaa-5e2f-4913-8afe-28c0ce2d141d"/>
    <ds:schemaRef ds:uri="b9425787-f706-4f21-a0ab-60abc843f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Inputtabellen</vt:lpstr>
      <vt:lpstr>Trends</vt:lpstr>
      <vt:lpstr>Netzdiagramme</vt:lpstr>
      <vt:lpstr>INFRAS Trends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Lena Gubler</dc:creator>
  <cp:keywords/>
  <dc:description/>
  <cp:lastModifiedBy>Lena Gubler</cp:lastModifiedBy>
  <cp:revision/>
  <dcterms:created xsi:type="dcterms:W3CDTF">2024-01-12T08:23:50Z</dcterms:created>
  <dcterms:modified xsi:type="dcterms:W3CDTF">2026-03-18T09:27:15Z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0x01010074E234149C7A384E9DC446F189F7B9FD</vt:lpwstr>
  </property>
  <property fmtid="{D5CDD505-2E9C-101B-9397-08002B2CF9AE}" pid="3" name="MediaServiceImageTags">
    <vt:lpwstr/>
  </property>
</Properties>
</file>